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45" windowWidth="9720" windowHeight="6225" tabRatio="601" activeTab="3"/>
  </bookViews>
  <sheets>
    <sheet name="TS" sheetId="1" r:id="rId1"/>
    <sheet name="TJ" sheetId="2" r:id="rId2"/>
    <sheet name="TM" sheetId="3" r:id="rId3"/>
    <sheet name="Sztafeta + DMP" sheetId="4" r:id="rId4"/>
  </sheets>
  <definedNames>
    <definedName name="_xlnm.Print_Area" localSheetId="1">'TJ'!$A:$P</definedName>
    <definedName name="_xlnm.Print_Area" localSheetId="2">'TM'!$A:$P</definedName>
    <definedName name="_xlnm.Print_Area" localSheetId="0">'TS'!$A:$P</definedName>
    <definedName name="TDE1">#REF!</definedName>
    <definedName name="TDE2">#REF!</definedName>
    <definedName name="TDE3">#REF!</definedName>
    <definedName name="TDE4">#REF!</definedName>
    <definedName name="TJE1">#REF!</definedName>
    <definedName name="TJE2">#REF!</definedName>
    <definedName name="TJE3">#REF!</definedName>
    <definedName name="TJE4">#REF!</definedName>
    <definedName name="tm">'TM'!$A$3:$Z$21</definedName>
    <definedName name="TME1">#REF!</definedName>
    <definedName name="TME2">#REF!</definedName>
    <definedName name="TME3">#REF!</definedName>
    <definedName name="TME4">#REF!</definedName>
    <definedName name="TPE1">#REF!</definedName>
    <definedName name="ts">'TS'!$A$3:$Z$29</definedName>
    <definedName name="TSE1">#REF!</definedName>
    <definedName name="TSE2">#REF!</definedName>
    <definedName name="TSE3">#REF!</definedName>
    <definedName name="TSE4">#REF!</definedName>
  </definedNames>
  <calcPr fullCalcOnLoad="1"/>
</workbook>
</file>

<file path=xl/sharedStrings.xml><?xml version="1.0" encoding="utf-8"?>
<sst xmlns="http://schemas.openxmlformats.org/spreadsheetml/2006/main" count="357" uniqueCount="96">
  <si>
    <t>Miejsce</t>
  </si>
  <si>
    <t>Miejscowość</t>
  </si>
  <si>
    <t>Etap 1</t>
  </si>
  <si>
    <t>Etap 2</t>
  </si>
  <si>
    <t>Etap 4</t>
  </si>
  <si>
    <t>Etap 3</t>
  </si>
  <si>
    <t>miejsce</t>
  </si>
  <si>
    <t>Po etapie 2</t>
  </si>
  <si>
    <t>Po etapie 3</t>
  </si>
  <si>
    <t>Po etapie 4</t>
  </si>
  <si>
    <t>punkty
karne</t>
  </si>
  <si>
    <t>punkty
przelicze-
niowe</t>
  </si>
  <si>
    <t>Imię i Nazwisko</t>
  </si>
  <si>
    <t>Klub</t>
  </si>
  <si>
    <t>punkty przeli-
czeniowe</t>
  </si>
  <si>
    <t>ABS</t>
  </si>
  <si>
    <t>Marcin Krasuski</t>
  </si>
  <si>
    <t>Kazimierz Makieła</t>
  </si>
  <si>
    <t/>
  </si>
  <si>
    <t>Andrzej Krochmal</t>
  </si>
  <si>
    <t>Andrzej Kusiak
Łukasz Motylski</t>
  </si>
  <si>
    <t>Anna Natusiewicz
Barbara Szmyt</t>
  </si>
  <si>
    <t>Dariusz Hajduk
Łukasz Polonius</t>
  </si>
  <si>
    <t>Dorota Haptał
Sylwia Gudyka</t>
  </si>
  <si>
    <t>Edward Fudro
Marcin Hoffmann</t>
  </si>
  <si>
    <t>Hubert Świerczyński
Krzysztof Moraczewski</t>
  </si>
  <si>
    <t>Iweta Olszewski
Waldemar Fijor</t>
  </si>
  <si>
    <t>Jacek Gdula
Mirek Waśko</t>
  </si>
  <si>
    <t>Jacek Wieszaczewski
Barłomiej Wąsowski</t>
  </si>
  <si>
    <t>Joanna Puternicka
Sławomir Frynas</t>
  </si>
  <si>
    <t>Krystyna Polonius
Stanisława Kucharska</t>
  </si>
  <si>
    <t>Krzysztof Ligienza
Maciej Zachara</t>
  </si>
  <si>
    <t>Krzysztof Płonka
Tymon Skadorwa</t>
  </si>
  <si>
    <t>Leszek Herman-Iżycki
Urszula Trykozko</t>
  </si>
  <si>
    <t>Mirosław Marek
Mateusz Styga</t>
  </si>
  <si>
    <t>Paweł Jamroz
Robert Franus</t>
  </si>
  <si>
    <t>Piotr Krystek
Agnieszka Peryga</t>
  </si>
  <si>
    <t>Piotr Pawlukiewicz
Krzysztof Miaśkiewicz</t>
  </si>
  <si>
    <t>Romek Trocha
Marek Pacek</t>
  </si>
  <si>
    <t>Tadeusz Kucharski
Wojciech Knesz</t>
  </si>
  <si>
    <t>Tomasz Gronau
Edyta Gromek</t>
  </si>
  <si>
    <t>Wiktor Marczak
Andrzej Przychodzeń</t>
  </si>
  <si>
    <t>Zbigniew Socha
Piotr Glinka</t>
  </si>
  <si>
    <t>Zuzanna Szymańska
Katarzyna Pociej</t>
  </si>
  <si>
    <t>Szczecinianie i Przyjaciele I</t>
  </si>
  <si>
    <t>Dolny Śląsk I</t>
  </si>
  <si>
    <t>SKARMAT Toruń</t>
  </si>
  <si>
    <t>Śląsk</t>
  </si>
  <si>
    <t>Szczecinianie i Przyjaciele II</t>
  </si>
  <si>
    <t>Podkarpacie II</t>
  </si>
  <si>
    <t>Podkarpacie I</t>
  </si>
  <si>
    <t>Dolny Śląsk II</t>
  </si>
  <si>
    <t>Azymut Częstochowa +Omk InO Warszawa + harcerze pszczyńscy</t>
  </si>
  <si>
    <t>Adam Pawłowicz
Michał Kochanowski</t>
  </si>
  <si>
    <t>Adrian Paul
Bartłomiej Herdyna</t>
  </si>
  <si>
    <t>Aleksandra Kuzior
Maciej Urbaniak</t>
  </si>
  <si>
    <t>Angelika Solenta
Patrycja Brzuchalska</t>
  </si>
  <si>
    <t>Arkadiusz Papke
Kamil Kowalski</t>
  </si>
  <si>
    <t>Bartłomiej Mazan
Marcin Iwiński</t>
  </si>
  <si>
    <t>Filip Fierek
Patryk Rybka</t>
  </si>
  <si>
    <t>Jakub Żurawski
Artur Haptar</t>
  </si>
  <si>
    <t>Klaudia Gilarska
Jagoda Dolecka</t>
  </si>
  <si>
    <t>Krzysztof Sondej
Krzysztof Działowski</t>
  </si>
  <si>
    <t>Łukasz Pawlica
Michał Grześkiewicz</t>
  </si>
  <si>
    <t>Łukasz Zagórski
Mieszko Krychniak</t>
  </si>
  <si>
    <t>Maciej Burnagiel
Dawid Matejczyk</t>
  </si>
  <si>
    <t>Maciej Pawłowicz
Krzysztof Desput</t>
  </si>
  <si>
    <t>Marek Widera
Kamil Urbański</t>
  </si>
  <si>
    <t>Patrycja Grencel</t>
  </si>
  <si>
    <t>Patryk Cok
Adam Stalka</t>
  </si>
  <si>
    <t>Wojciech Szczyrba</t>
  </si>
  <si>
    <t>Aleksandra Poloczek
Adam Gruca</t>
  </si>
  <si>
    <t>Alicja Glinka
Szymon Glinka</t>
  </si>
  <si>
    <t>Barbara Gronwald
Patryk Adamcyk</t>
  </si>
  <si>
    <t>Bartosz Zawisza
Wojciech Jagiełka</t>
  </si>
  <si>
    <t>Daniel Potaczała
Aleksandra Rejman</t>
  </si>
  <si>
    <t>Dawid Łętek
Jakub Zieliński</t>
  </si>
  <si>
    <t>Denis Wąsowski
Sebastian Mazur</t>
  </si>
  <si>
    <t>Jabłoński Kamil
Michał Michalski</t>
  </si>
  <si>
    <t>Jakub Walecki
Jakub Kuśka</t>
  </si>
  <si>
    <t>Łukasz Szymański
Rafał Szałaj</t>
  </si>
  <si>
    <t>Marcin Desput
Przemysław Szałaj</t>
  </si>
  <si>
    <t>Mateusz Czadowski
Urszula Kopacz</t>
  </si>
  <si>
    <t>Mateusz Michnicz
Ermina Piech</t>
  </si>
  <si>
    <t>Oskar Kochan
Mateusz Lubski</t>
  </si>
  <si>
    <t>Paweł Kowański
Rafał Sokołowski</t>
  </si>
  <si>
    <t>Piotr Boroń
Wiktor Czosnowski</t>
  </si>
  <si>
    <t>Szymon Kujawa
Jakub Aleksiejuk</t>
  </si>
  <si>
    <t>Tomasz Angowski
Miłosz Łukaszewski</t>
  </si>
  <si>
    <t>Julia Kik
Filip Stasiak</t>
  </si>
  <si>
    <t>Sztafeta</t>
  </si>
  <si>
    <t>Etap 1 - 4</t>
  </si>
  <si>
    <t>DMP</t>
  </si>
  <si>
    <t>suma punktpów
przelicze-
niowych</t>
  </si>
  <si>
    <t>suma punktów
przelicze-
niowych</t>
  </si>
  <si>
    <t>Skarmat Toruń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</si>
</sst>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00"/>
    <numFmt numFmtId="169" formatCode="0.00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u val="single"/>
      <sz val="8.8"/>
      <color indexed="12"/>
      <name val="Arial CE"/>
      <family val="0"/>
    </font>
    <font>
      <u val="single"/>
      <sz val="8.8"/>
      <color indexed="36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2" fontId="1" fillId="33" borderId="10" xfId="0" applyNumberFormat="1" applyFont="1" applyFill="1" applyBorder="1" applyAlignment="1">
      <alignment horizontal="centerContinuous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textRotation="90" wrapText="1"/>
    </xf>
    <xf numFmtId="2" fontId="4" fillId="34" borderId="10" xfId="0" applyNumberFormat="1" applyFont="1" applyFill="1" applyBorder="1" applyAlignment="1">
      <alignment horizontal="center" vertical="center" textRotation="90" wrapText="1"/>
    </xf>
    <xf numFmtId="49" fontId="4" fillId="34" borderId="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Continuous" vertical="center" wrapText="1"/>
    </xf>
    <xf numFmtId="1" fontId="1" fillId="34" borderId="0" xfId="0" applyNumberFormat="1" applyFont="1" applyFill="1" applyBorder="1" applyAlignment="1">
      <alignment horizontal="center" vertical="center" wrapText="1"/>
    </xf>
    <xf numFmtId="1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Continuous" vertical="center" wrapText="1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4" fillId="33" borderId="10" xfId="0" applyNumberFormat="1" applyFont="1" applyFill="1" applyBorder="1" applyAlignment="1">
      <alignment horizontal="center" vertical="center" textRotation="90" wrapText="1"/>
    </xf>
    <xf numFmtId="2" fontId="4" fillId="33" borderId="10" xfId="0" applyNumberFormat="1" applyFont="1" applyFill="1" applyBorder="1" applyAlignment="1">
      <alignment horizontal="center" vertical="center" textRotation="90" wrapText="1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4" fillId="34" borderId="11" xfId="0" applyNumberFormat="1" applyFont="1" applyFill="1" applyBorder="1" applyAlignment="1">
      <alignment horizontal="center" vertical="center" textRotation="90" wrapText="1"/>
    </xf>
    <xf numFmtId="2" fontId="1" fillId="34" borderId="11" xfId="0" applyNumberFormat="1" applyFont="1" applyFill="1" applyBorder="1" applyAlignment="1">
      <alignment horizontal="centerContinuous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ont="1" applyBorder="1" applyAlignment="1" applyProtection="1">
      <alignment horizontal="center" vertical="center" wrapText="1"/>
      <protection locked="0"/>
    </xf>
    <xf numFmtId="1" fontId="1" fillId="33" borderId="10" xfId="0" applyNumberFormat="1" applyFont="1" applyFill="1" applyBorder="1" applyAlignment="1">
      <alignment horizontal="centerContinuous" vertical="center" wrapText="1"/>
    </xf>
    <xf numFmtId="1" fontId="4" fillId="33" borderId="10" xfId="0" applyNumberFormat="1" applyFont="1" applyFill="1" applyBorder="1" applyAlignment="1">
      <alignment horizontal="center" vertical="center" textRotation="90" wrapText="1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2" fontId="0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2" xfId="0" applyNumberFormat="1" applyFont="1" applyBorder="1" applyAlignment="1" applyProtection="1">
      <alignment horizontal="center" vertical="center" wrapText="1"/>
      <protection locked="0"/>
    </xf>
    <xf numFmtId="2" fontId="0" fillId="0" borderId="13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zoomScaleSheetLayoutView="75"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00390625" defaultRowHeight="25.5" customHeight="1"/>
  <cols>
    <col min="1" max="1" width="7.00390625" style="28" bestFit="1" customWidth="1"/>
    <col min="2" max="2" width="20.625" style="29" bestFit="1" customWidth="1"/>
    <col min="3" max="3" width="20.00390625" style="30" bestFit="1" customWidth="1"/>
    <col min="4" max="4" width="5.75390625" style="26" bestFit="1" customWidth="1"/>
    <col min="5" max="5" width="9.00390625" style="27" bestFit="1" customWidth="1"/>
    <col min="6" max="6" width="6.00390625" style="28" customWidth="1"/>
    <col min="7" max="7" width="6.625" style="26" bestFit="1" customWidth="1"/>
    <col min="8" max="8" width="8.25390625" style="27" customWidth="1"/>
    <col min="9" max="9" width="3.375" style="28" customWidth="1"/>
    <col min="10" max="10" width="8.625" style="27" customWidth="1"/>
    <col min="11" max="11" width="4.25390625" style="28" customWidth="1"/>
    <col min="12" max="12" width="8.00390625" style="26" customWidth="1"/>
    <col min="13" max="13" width="8.125" style="27" customWidth="1"/>
    <col min="14" max="14" width="3.625" style="28" customWidth="1"/>
    <col min="15" max="15" width="8.125" style="27" bestFit="1" customWidth="1"/>
    <col min="16" max="16" width="3.625" style="28" customWidth="1"/>
    <col min="17" max="17" width="5.75390625" style="26" hidden="1" customWidth="1"/>
    <col min="18" max="18" width="8.125" style="27" hidden="1" customWidth="1"/>
    <col min="19" max="19" width="3.25390625" style="28" hidden="1" customWidth="1"/>
    <col min="20" max="20" width="8.125" style="27" hidden="1" customWidth="1"/>
    <col min="21" max="21" width="9.125" style="28" hidden="1" customWidth="1"/>
    <col min="22" max="22" width="6.625" style="14" bestFit="1" customWidth="1"/>
    <col min="23" max="23" width="8.125" style="14" customWidth="1"/>
    <col min="24" max="24" width="3.625" style="14" customWidth="1"/>
    <col min="25" max="25" width="8.125" style="14" bestFit="1" customWidth="1"/>
    <col min="26" max="26" width="3.625" style="14" customWidth="1"/>
    <col min="27" max="16384" width="9.125" style="14" customWidth="1"/>
  </cols>
  <sheetData>
    <row r="1" spans="1:26" s="2" customFormat="1" ht="25.5" customHeight="1">
      <c r="A1" s="54" t="s">
        <v>0</v>
      </c>
      <c r="B1" s="56" t="s">
        <v>12</v>
      </c>
      <c r="C1" s="56" t="s">
        <v>13</v>
      </c>
      <c r="D1" s="9" t="s">
        <v>2</v>
      </c>
      <c r="E1" s="9"/>
      <c r="F1" s="9"/>
      <c r="G1" s="9" t="s">
        <v>3</v>
      </c>
      <c r="H1" s="9"/>
      <c r="I1" s="9"/>
      <c r="J1" s="9" t="s">
        <v>7</v>
      </c>
      <c r="K1" s="9"/>
      <c r="L1" s="57" t="s">
        <v>5</v>
      </c>
      <c r="M1" s="57"/>
      <c r="N1" s="57"/>
      <c r="O1" s="9" t="s">
        <v>8</v>
      </c>
      <c r="P1" s="9"/>
      <c r="Q1" s="21" t="s">
        <v>4</v>
      </c>
      <c r="R1" s="21"/>
      <c r="S1" s="21"/>
      <c r="T1" s="21" t="s">
        <v>9</v>
      </c>
      <c r="U1" s="21"/>
      <c r="V1" s="57" t="s">
        <v>4</v>
      </c>
      <c r="W1" s="57"/>
      <c r="X1" s="57"/>
      <c r="Y1" s="9" t="s">
        <v>9</v>
      </c>
      <c r="Z1" s="9"/>
    </row>
    <row r="2" spans="1:26" s="1" customFormat="1" ht="57.75" customHeight="1">
      <c r="A2" s="55"/>
      <c r="B2" s="55"/>
      <c r="C2" s="55"/>
      <c r="D2" s="24" t="s">
        <v>10</v>
      </c>
      <c r="E2" s="25" t="s">
        <v>11</v>
      </c>
      <c r="F2" s="24" t="s">
        <v>6</v>
      </c>
      <c r="G2" s="24" t="s">
        <v>10</v>
      </c>
      <c r="H2" s="25" t="s">
        <v>11</v>
      </c>
      <c r="I2" s="24" t="s">
        <v>6</v>
      </c>
      <c r="J2" s="25" t="s">
        <v>11</v>
      </c>
      <c r="K2" s="24" t="s">
        <v>6</v>
      </c>
      <c r="L2" s="24" t="s">
        <v>10</v>
      </c>
      <c r="M2" s="25" t="s">
        <v>11</v>
      </c>
      <c r="N2" s="24" t="s">
        <v>6</v>
      </c>
      <c r="O2" s="25" t="s">
        <v>11</v>
      </c>
      <c r="P2" s="24" t="s">
        <v>6</v>
      </c>
      <c r="Q2" s="23" t="s">
        <v>10</v>
      </c>
      <c r="R2" s="22" t="s">
        <v>11</v>
      </c>
      <c r="S2" s="23" t="s">
        <v>6</v>
      </c>
      <c r="T2" s="22" t="s">
        <v>11</v>
      </c>
      <c r="U2" s="23" t="s">
        <v>6</v>
      </c>
      <c r="V2" s="24" t="s">
        <v>10</v>
      </c>
      <c r="W2" s="25" t="s">
        <v>11</v>
      </c>
      <c r="X2" s="24" t="s">
        <v>6</v>
      </c>
      <c r="Y2" s="25" t="s">
        <v>11</v>
      </c>
      <c r="Z2" s="24" t="s">
        <v>6</v>
      </c>
    </row>
    <row r="3" spans="1:26" ht="39.75" customHeight="1">
      <c r="A3" s="33">
        <v>1</v>
      </c>
      <c r="B3" s="34" t="s">
        <v>38</v>
      </c>
      <c r="C3" s="44" t="s">
        <v>51</v>
      </c>
      <c r="D3" s="12">
        <v>0</v>
      </c>
      <c r="E3" s="35">
        <v>1000</v>
      </c>
      <c r="F3" s="13">
        <v>1</v>
      </c>
      <c r="G3" s="12">
        <v>16</v>
      </c>
      <c r="H3" s="35">
        <v>988.148148148148</v>
      </c>
      <c r="I3" s="13">
        <v>5</v>
      </c>
      <c r="J3" s="35">
        <f aca="true" t="shared" si="0" ref="J3:J29">E3+H3</f>
        <v>1988.148148148148</v>
      </c>
      <c r="K3" s="13">
        <v>3</v>
      </c>
      <c r="L3" s="13">
        <v>195</v>
      </c>
      <c r="M3" s="35">
        <v>970.6349206349206</v>
      </c>
      <c r="N3" s="12">
        <v>6</v>
      </c>
      <c r="O3" s="35">
        <f aca="true" t="shared" si="1" ref="O3:O29">J3+M3</f>
        <v>2958.7830687830688</v>
      </c>
      <c r="P3" s="13">
        <v>1</v>
      </c>
      <c r="Q3" s="35">
        <v>7</v>
      </c>
      <c r="R3" s="35"/>
      <c r="S3" s="13"/>
      <c r="T3" s="35"/>
      <c r="U3" s="13"/>
      <c r="V3" s="13">
        <v>16</v>
      </c>
      <c r="W3" s="35">
        <v>988.148148148148</v>
      </c>
      <c r="X3" s="36">
        <v>7</v>
      </c>
      <c r="Y3" s="40">
        <f aca="true" t="shared" si="2" ref="Y3:Y29">O3+W3</f>
        <v>3946.931216931217</v>
      </c>
      <c r="Z3" s="33">
        <v>1</v>
      </c>
    </row>
    <row r="4" spans="1:26" ht="39.75" customHeight="1">
      <c r="A4" s="33">
        <v>2</v>
      </c>
      <c r="B4" s="37" t="s">
        <v>24</v>
      </c>
      <c r="C4" s="42" t="s">
        <v>44</v>
      </c>
      <c r="D4" s="12">
        <v>9</v>
      </c>
      <c r="E4" s="35">
        <v>993.3333333333333</v>
      </c>
      <c r="F4" s="13">
        <v>2</v>
      </c>
      <c r="G4" s="12">
        <v>7</v>
      </c>
      <c r="H4" s="35">
        <v>994.8148148148148</v>
      </c>
      <c r="I4" s="13">
        <v>3</v>
      </c>
      <c r="J4" s="35">
        <f t="shared" si="0"/>
        <v>1988.148148148148</v>
      </c>
      <c r="K4" s="13">
        <v>3</v>
      </c>
      <c r="L4" s="13">
        <v>245</v>
      </c>
      <c r="M4" s="35">
        <v>930.9523809523808</v>
      </c>
      <c r="N4" s="20">
        <v>8</v>
      </c>
      <c r="O4" s="35">
        <f t="shared" si="1"/>
        <v>2919.100529100529</v>
      </c>
      <c r="P4" s="13">
        <v>2</v>
      </c>
      <c r="Q4" s="35">
        <v>1</v>
      </c>
      <c r="R4" s="35" t="s">
        <v>18</v>
      </c>
      <c r="S4" s="13" t="s">
        <v>18</v>
      </c>
      <c r="T4" s="35" t="s">
        <v>18</v>
      </c>
      <c r="U4" s="13" t="s">
        <v>18</v>
      </c>
      <c r="V4" s="13">
        <v>0</v>
      </c>
      <c r="W4" s="35">
        <v>1000</v>
      </c>
      <c r="X4" s="36">
        <v>1</v>
      </c>
      <c r="Y4" s="40">
        <f t="shared" si="2"/>
        <v>3919.100529100529</v>
      </c>
      <c r="Z4" s="33">
        <v>2</v>
      </c>
    </row>
    <row r="5" spans="1:26" ht="39.75" customHeight="1">
      <c r="A5" s="33">
        <v>3</v>
      </c>
      <c r="B5" s="37" t="s">
        <v>16</v>
      </c>
      <c r="C5" s="42"/>
      <c r="D5" s="12">
        <v>0</v>
      </c>
      <c r="E5" s="35">
        <v>1000</v>
      </c>
      <c r="F5" s="13">
        <v>1</v>
      </c>
      <c r="G5" s="12">
        <v>0</v>
      </c>
      <c r="H5" s="35">
        <v>1000</v>
      </c>
      <c r="I5" s="13">
        <v>1</v>
      </c>
      <c r="J5" s="35">
        <f t="shared" si="0"/>
        <v>2000</v>
      </c>
      <c r="K5" s="13">
        <v>1</v>
      </c>
      <c r="L5" s="13">
        <v>280</v>
      </c>
      <c r="M5" s="35">
        <v>903.1746031746031</v>
      </c>
      <c r="N5" s="12">
        <v>9</v>
      </c>
      <c r="O5" s="35">
        <f t="shared" si="1"/>
        <v>2903.1746031746034</v>
      </c>
      <c r="P5" s="13">
        <v>3</v>
      </c>
      <c r="Q5" s="35">
        <v>1</v>
      </c>
      <c r="R5" s="35" t="s">
        <v>18</v>
      </c>
      <c r="S5" s="13" t="s">
        <v>18</v>
      </c>
      <c r="T5" s="35" t="s">
        <v>18</v>
      </c>
      <c r="U5" s="13" t="s">
        <v>18</v>
      </c>
      <c r="V5" s="13">
        <v>0</v>
      </c>
      <c r="W5" s="35">
        <v>1000</v>
      </c>
      <c r="X5" s="36">
        <v>1</v>
      </c>
      <c r="Y5" s="40">
        <f t="shared" si="2"/>
        <v>3903.1746031746034</v>
      </c>
      <c r="Z5" s="33">
        <v>3</v>
      </c>
    </row>
    <row r="6" spans="1:26" ht="39.75" customHeight="1">
      <c r="A6" s="33">
        <v>4</v>
      </c>
      <c r="B6" s="37" t="s">
        <v>19</v>
      </c>
      <c r="C6" s="41"/>
      <c r="D6" s="12">
        <v>10</v>
      </c>
      <c r="E6" s="35">
        <v>992.5925925925925</v>
      </c>
      <c r="F6" s="13">
        <v>3</v>
      </c>
      <c r="G6" s="12">
        <v>2</v>
      </c>
      <c r="H6" s="35">
        <v>998.5185185185185</v>
      </c>
      <c r="I6" s="13">
        <v>2</v>
      </c>
      <c r="J6" s="35">
        <f t="shared" si="0"/>
        <v>1991.1111111111109</v>
      </c>
      <c r="K6" s="13">
        <v>2</v>
      </c>
      <c r="L6" s="13">
        <v>295</v>
      </c>
      <c r="M6" s="35">
        <v>891.2698412698412</v>
      </c>
      <c r="N6" s="12">
        <v>10</v>
      </c>
      <c r="O6" s="35">
        <f t="shared" si="1"/>
        <v>2882.3809523809523</v>
      </c>
      <c r="P6" s="13">
        <v>4</v>
      </c>
      <c r="Q6" s="35">
        <v>2</v>
      </c>
      <c r="R6" s="35"/>
      <c r="S6" s="13"/>
      <c r="T6" s="35"/>
      <c r="U6" s="13"/>
      <c r="V6" s="13">
        <v>2</v>
      </c>
      <c r="W6" s="35">
        <v>998.5185185185185</v>
      </c>
      <c r="X6" s="36">
        <v>2</v>
      </c>
      <c r="Y6" s="40">
        <f t="shared" si="2"/>
        <v>3880.8994708994705</v>
      </c>
      <c r="Z6" s="33">
        <v>4</v>
      </c>
    </row>
    <row r="7" spans="1:26" ht="39.75" customHeight="1">
      <c r="A7" s="33">
        <v>5</v>
      </c>
      <c r="B7" s="37" t="s">
        <v>28</v>
      </c>
      <c r="C7" s="42" t="s">
        <v>45</v>
      </c>
      <c r="D7" s="12">
        <v>27</v>
      </c>
      <c r="E7" s="35">
        <v>980</v>
      </c>
      <c r="F7" s="13">
        <v>5</v>
      </c>
      <c r="G7" s="12">
        <v>140</v>
      </c>
      <c r="H7" s="35">
        <v>896.2962962962962</v>
      </c>
      <c r="I7" s="13">
        <v>9</v>
      </c>
      <c r="J7" s="35">
        <f t="shared" si="0"/>
        <v>1876.296296296296</v>
      </c>
      <c r="K7" s="13">
        <v>8</v>
      </c>
      <c r="L7" s="13">
        <v>163</v>
      </c>
      <c r="M7" s="35">
        <v>996.031746031746</v>
      </c>
      <c r="N7" s="12">
        <v>3</v>
      </c>
      <c r="O7" s="35">
        <f t="shared" si="1"/>
        <v>2872.328042328042</v>
      </c>
      <c r="P7" s="13">
        <v>5</v>
      </c>
      <c r="Q7" s="35">
        <v>6</v>
      </c>
      <c r="R7" s="35" t="s">
        <v>18</v>
      </c>
      <c r="S7" s="13" t="s">
        <v>18</v>
      </c>
      <c r="T7" s="35" t="s">
        <v>18</v>
      </c>
      <c r="U7" s="13" t="s">
        <v>18</v>
      </c>
      <c r="V7" s="13">
        <v>13</v>
      </c>
      <c r="W7" s="35">
        <v>990.3703703703703</v>
      </c>
      <c r="X7" s="36">
        <v>6</v>
      </c>
      <c r="Y7" s="40">
        <f t="shared" si="2"/>
        <v>3862.6984126984125</v>
      </c>
      <c r="Z7" s="33">
        <v>5</v>
      </c>
    </row>
    <row r="8" spans="1:26" ht="39.75" customHeight="1">
      <c r="A8" s="33">
        <v>6</v>
      </c>
      <c r="B8" s="37" t="s">
        <v>32</v>
      </c>
      <c r="C8" s="42" t="s">
        <v>46</v>
      </c>
      <c r="D8" s="12">
        <v>0</v>
      </c>
      <c r="E8" s="35">
        <v>1000</v>
      </c>
      <c r="F8" s="13">
        <v>1</v>
      </c>
      <c r="G8" s="12">
        <v>110</v>
      </c>
      <c r="H8" s="35">
        <v>918.5185185185185</v>
      </c>
      <c r="I8" s="13">
        <v>7</v>
      </c>
      <c r="J8" s="35">
        <f t="shared" si="0"/>
        <v>1918.5185185185185</v>
      </c>
      <c r="K8" s="13">
        <v>5</v>
      </c>
      <c r="L8" s="13">
        <v>390</v>
      </c>
      <c r="M8" s="35">
        <v>815.8730158730158</v>
      </c>
      <c r="N8" s="12">
        <v>11</v>
      </c>
      <c r="O8" s="35">
        <f t="shared" si="1"/>
        <v>2734.391534391534</v>
      </c>
      <c r="P8" s="13">
        <v>6</v>
      </c>
      <c r="Q8" s="35">
        <v>3</v>
      </c>
      <c r="R8" s="35" t="s">
        <v>18</v>
      </c>
      <c r="S8" s="13" t="s">
        <v>18</v>
      </c>
      <c r="T8" s="35" t="s">
        <v>18</v>
      </c>
      <c r="U8" s="13" t="s">
        <v>18</v>
      </c>
      <c r="V8" s="13">
        <v>4</v>
      </c>
      <c r="W8" s="35">
        <v>997.037037037037</v>
      </c>
      <c r="X8" s="36">
        <v>3</v>
      </c>
      <c r="Y8" s="40">
        <f t="shared" si="2"/>
        <v>3731.428571428571</v>
      </c>
      <c r="Z8" s="33">
        <v>6</v>
      </c>
    </row>
    <row r="9" spans="1:26" ht="39.75" customHeight="1">
      <c r="A9" s="33">
        <v>7</v>
      </c>
      <c r="B9" s="34" t="s">
        <v>42</v>
      </c>
      <c r="C9" s="44" t="s">
        <v>47</v>
      </c>
      <c r="D9" s="12">
        <v>321</v>
      </c>
      <c r="E9" s="35">
        <v>762.2222222222222</v>
      </c>
      <c r="F9" s="13">
        <v>17</v>
      </c>
      <c r="G9" s="12">
        <v>118</v>
      </c>
      <c r="H9" s="35">
        <v>912.5925925925925</v>
      </c>
      <c r="I9" s="13">
        <v>8</v>
      </c>
      <c r="J9" s="35">
        <f t="shared" si="0"/>
        <v>1674.8148148148148</v>
      </c>
      <c r="K9" s="13">
        <v>14</v>
      </c>
      <c r="L9" s="13">
        <v>214</v>
      </c>
      <c r="M9" s="35">
        <v>955.5555555555555</v>
      </c>
      <c r="N9" s="12">
        <v>7</v>
      </c>
      <c r="O9" s="35">
        <f t="shared" si="1"/>
        <v>2630.3703703703704</v>
      </c>
      <c r="P9" s="13">
        <v>8</v>
      </c>
      <c r="Q9" s="35">
        <v>10</v>
      </c>
      <c r="R9" s="35"/>
      <c r="S9" s="13"/>
      <c r="T9" s="35"/>
      <c r="U9" s="13"/>
      <c r="V9" s="13">
        <v>26</v>
      </c>
      <c r="W9" s="35">
        <v>980.7407407407406</v>
      </c>
      <c r="X9" s="36">
        <v>10</v>
      </c>
      <c r="Y9" s="40">
        <f t="shared" si="2"/>
        <v>3611.1111111111113</v>
      </c>
      <c r="Z9" s="33">
        <v>7</v>
      </c>
    </row>
    <row r="10" spans="1:26" ht="39.75" customHeight="1">
      <c r="A10" s="33">
        <v>8</v>
      </c>
      <c r="B10" s="34" t="s">
        <v>40</v>
      </c>
      <c r="C10" s="44" t="s">
        <v>48</v>
      </c>
      <c r="D10" s="12">
        <v>253</v>
      </c>
      <c r="E10" s="35">
        <v>812.5925925925925</v>
      </c>
      <c r="F10" s="13">
        <v>14</v>
      </c>
      <c r="G10" s="12">
        <v>155</v>
      </c>
      <c r="H10" s="35">
        <v>885.1851851851851</v>
      </c>
      <c r="I10" s="13">
        <v>11</v>
      </c>
      <c r="J10" s="35">
        <f t="shared" si="0"/>
        <v>1697.7777777777776</v>
      </c>
      <c r="K10" s="13">
        <v>13</v>
      </c>
      <c r="L10" s="13">
        <v>175</v>
      </c>
      <c r="M10" s="35">
        <v>986.5079365079365</v>
      </c>
      <c r="N10" s="12">
        <v>5</v>
      </c>
      <c r="O10" s="35">
        <f t="shared" si="1"/>
        <v>2684.285714285714</v>
      </c>
      <c r="P10" s="13">
        <v>7</v>
      </c>
      <c r="Q10" s="35">
        <v>19</v>
      </c>
      <c r="R10" s="35"/>
      <c r="S10" s="13"/>
      <c r="T10" s="35"/>
      <c r="U10" s="13"/>
      <c r="V10" s="13">
        <v>130</v>
      </c>
      <c r="W10" s="35">
        <v>903.7037037037037</v>
      </c>
      <c r="X10" s="36">
        <v>19</v>
      </c>
      <c r="Y10" s="40">
        <f t="shared" si="2"/>
        <v>3587.989417989418</v>
      </c>
      <c r="Z10" s="33">
        <v>8</v>
      </c>
    </row>
    <row r="11" spans="1:26" ht="39.75" customHeight="1">
      <c r="A11" s="33">
        <v>9</v>
      </c>
      <c r="B11" s="37" t="s">
        <v>31</v>
      </c>
      <c r="C11" s="42" t="s">
        <v>45</v>
      </c>
      <c r="D11" s="12">
        <v>23</v>
      </c>
      <c r="E11" s="35">
        <v>982.9629629629629</v>
      </c>
      <c r="F11" s="13">
        <v>4</v>
      </c>
      <c r="G11" s="12">
        <v>16</v>
      </c>
      <c r="H11" s="35">
        <v>988.148148148148</v>
      </c>
      <c r="I11" s="13">
        <v>5</v>
      </c>
      <c r="J11" s="35">
        <f t="shared" si="0"/>
        <v>1971.1111111111109</v>
      </c>
      <c r="K11" s="13">
        <v>4</v>
      </c>
      <c r="L11" s="13">
        <v>720</v>
      </c>
      <c r="M11" s="35">
        <v>553.968253968254</v>
      </c>
      <c r="N11" s="12">
        <v>19</v>
      </c>
      <c r="O11" s="35">
        <f t="shared" si="1"/>
        <v>2525.079365079365</v>
      </c>
      <c r="P11" s="13">
        <v>10</v>
      </c>
      <c r="Q11" s="35">
        <v>4</v>
      </c>
      <c r="R11" s="35" t="s">
        <v>18</v>
      </c>
      <c r="S11" s="13" t="s">
        <v>18</v>
      </c>
      <c r="T11" s="35" t="s">
        <v>18</v>
      </c>
      <c r="U11" s="13" t="s">
        <v>18</v>
      </c>
      <c r="V11" s="13">
        <v>8</v>
      </c>
      <c r="W11" s="35">
        <v>994.074074074074</v>
      </c>
      <c r="X11" s="36">
        <v>4</v>
      </c>
      <c r="Y11" s="40">
        <f t="shared" si="2"/>
        <v>3519.1534391534387</v>
      </c>
      <c r="Z11" s="33">
        <v>9</v>
      </c>
    </row>
    <row r="12" spans="1:26" ht="39.75" customHeight="1">
      <c r="A12" s="33">
        <v>10</v>
      </c>
      <c r="B12" s="37" t="s">
        <v>34</v>
      </c>
      <c r="C12" s="42" t="s">
        <v>49</v>
      </c>
      <c r="D12" s="12">
        <v>138</v>
      </c>
      <c r="E12" s="35">
        <v>897.7777777777777</v>
      </c>
      <c r="F12" s="13">
        <v>11</v>
      </c>
      <c r="G12" s="12">
        <v>16</v>
      </c>
      <c r="H12" s="35">
        <v>988.148148148148</v>
      </c>
      <c r="I12" s="13">
        <v>5</v>
      </c>
      <c r="J12" s="35">
        <f t="shared" si="0"/>
        <v>1885.9259259259256</v>
      </c>
      <c r="K12" s="13">
        <v>6</v>
      </c>
      <c r="L12" s="13">
        <v>598</v>
      </c>
      <c r="M12" s="35">
        <v>650.7936507936507</v>
      </c>
      <c r="N12" s="12">
        <v>16</v>
      </c>
      <c r="O12" s="35">
        <f t="shared" si="1"/>
        <v>2536.7195767195763</v>
      </c>
      <c r="P12" s="13">
        <v>9</v>
      </c>
      <c r="Q12" s="35">
        <v>15</v>
      </c>
      <c r="R12" s="35" t="s">
        <v>18</v>
      </c>
      <c r="S12" s="13" t="s">
        <v>18</v>
      </c>
      <c r="T12" s="35" t="s">
        <v>18</v>
      </c>
      <c r="U12" s="13" t="s">
        <v>18</v>
      </c>
      <c r="V12" s="13">
        <v>49</v>
      </c>
      <c r="W12" s="35">
        <v>963.7037037037037</v>
      </c>
      <c r="X12" s="36">
        <v>15</v>
      </c>
      <c r="Y12" s="40">
        <f t="shared" si="2"/>
        <v>3500.4232804232797</v>
      </c>
      <c r="Z12" s="33">
        <v>10</v>
      </c>
    </row>
    <row r="13" spans="1:26" ht="39.75" customHeight="1">
      <c r="A13" s="33">
        <v>11</v>
      </c>
      <c r="B13" s="34" t="s">
        <v>39</v>
      </c>
      <c r="C13" s="44" t="s">
        <v>47</v>
      </c>
      <c r="D13" s="12">
        <v>50</v>
      </c>
      <c r="E13" s="35">
        <v>962.9629629629629</v>
      </c>
      <c r="F13" s="13">
        <v>6</v>
      </c>
      <c r="G13" s="12">
        <v>151</v>
      </c>
      <c r="H13" s="35">
        <v>888.1481481481482</v>
      </c>
      <c r="I13" s="13">
        <v>10</v>
      </c>
      <c r="J13" s="35">
        <f t="shared" si="0"/>
        <v>1851.111111111111</v>
      </c>
      <c r="K13" s="13">
        <v>9</v>
      </c>
      <c r="L13" s="13">
        <v>715</v>
      </c>
      <c r="M13" s="35">
        <v>557.936507936508</v>
      </c>
      <c r="N13" s="12">
        <v>18</v>
      </c>
      <c r="O13" s="35">
        <f t="shared" si="1"/>
        <v>2409.0476190476193</v>
      </c>
      <c r="P13" s="13">
        <v>11</v>
      </c>
      <c r="Q13" s="35">
        <v>14</v>
      </c>
      <c r="R13" s="35"/>
      <c r="S13" s="13"/>
      <c r="T13" s="35"/>
      <c r="U13" s="13"/>
      <c r="V13" s="13">
        <v>41</v>
      </c>
      <c r="W13" s="35">
        <v>969.6296296296296</v>
      </c>
      <c r="X13" s="36">
        <v>14</v>
      </c>
      <c r="Y13" s="40">
        <f t="shared" si="2"/>
        <v>3378.677248677249</v>
      </c>
      <c r="Z13" s="33">
        <v>11</v>
      </c>
    </row>
    <row r="14" spans="1:26" ht="39.75" customHeight="1">
      <c r="A14" s="33">
        <v>12</v>
      </c>
      <c r="B14" s="37" t="s">
        <v>25</v>
      </c>
      <c r="C14" s="42" t="s">
        <v>44</v>
      </c>
      <c r="D14" s="12">
        <v>53</v>
      </c>
      <c r="E14" s="35">
        <v>960.7407407407406</v>
      </c>
      <c r="F14" s="13">
        <v>7</v>
      </c>
      <c r="G14" s="12">
        <v>270</v>
      </c>
      <c r="H14" s="35">
        <v>800</v>
      </c>
      <c r="I14" s="13">
        <v>13</v>
      </c>
      <c r="J14" s="35">
        <f t="shared" si="0"/>
        <v>1760.7407407407406</v>
      </c>
      <c r="K14" s="13">
        <v>10</v>
      </c>
      <c r="L14" s="13">
        <v>680</v>
      </c>
      <c r="M14" s="35">
        <v>585.7142857142857</v>
      </c>
      <c r="N14" s="12">
        <v>17</v>
      </c>
      <c r="O14" s="35">
        <f t="shared" si="1"/>
        <v>2346.455026455026</v>
      </c>
      <c r="P14" s="13">
        <v>13</v>
      </c>
      <c r="Q14" s="35">
        <v>1</v>
      </c>
      <c r="R14" s="35" t="s">
        <v>18</v>
      </c>
      <c r="S14" s="13" t="s">
        <v>18</v>
      </c>
      <c r="T14" s="35" t="s">
        <v>18</v>
      </c>
      <c r="U14" s="13" t="s">
        <v>18</v>
      </c>
      <c r="V14" s="13">
        <v>0</v>
      </c>
      <c r="W14" s="35">
        <v>1000</v>
      </c>
      <c r="X14" s="36">
        <v>1</v>
      </c>
      <c r="Y14" s="40">
        <f t="shared" si="2"/>
        <v>3346.455026455026</v>
      </c>
      <c r="Z14" s="33">
        <v>12</v>
      </c>
    </row>
    <row r="15" spans="1:26" ht="39.75" customHeight="1">
      <c r="A15" s="33">
        <v>13</v>
      </c>
      <c r="B15" s="37" t="s">
        <v>37</v>
      </c>
      <c r="C15" s="42"/>
      <c r="D15" s="12">
        <v>53</v>
      </c>
      <c r="E15" s="35">
        <v>960.7407407407406</v>
      </c>
      <c r="F15" s="13">
        <v>7</v>
      </c>
      <c r="G15" s="12">
        <v>105</v>
      </c>
      <c r="H15" s="35">
        <v>922.2222222222222</v>
      </c>
      <c r="I15" s="13">
        <v>6</v>
      </c>
      <c r="J15" s="35">
        <f t="shared" si="0"/>
        <v>1882.9629629629628</v>
      </c>
      <c r="K15" s="13">
        <v>7</v>
      </c>
      <c r="L15" s="13">
        <v>832</v>
      </c>
      <c r="M15" s="35">
        <v>465.07936507936506</v>
      </c>
      <c r="N15" s="12">
        <v>22</v>
      </c>
      <c r="O15" s="35">
        <f t="shared" si="1"/>
        <v>2348.042328042328</v>
      </c>
      <c r="P15" s="13">
        <v>12</v>
      </c>
      <c r="Q15" s="35">
        <v>9</v>
      </c>
      <c r="R15" s="35" t="s">
        <v>18</v>
      </c>
      <c r="S15" s="13" t="s">
        <v>18</v>
      </c>
      <c r="T15" s="35" t="s">
        <v>18</v>
      </c>
      <c r="U15" s="13" t="s">
        <v>18</v>
      </c>
      <c r="V15" s="13">
        <v>25</v>
      </c>
      <c r="W15" s="35">
        <v>981.4814814814814</v>
      </c>
      <c r="X15" s="36">
        <v>9</v>
      </c>
      <c r="Y15" s="40">
        <f t="shared" si="2"/>
        <v>3329.523809523809</v>
      </c>
      <c r="Z15" s="33">
        <v>13</v>
      </c>
    </row>
    <row r="16" spans="1:26" ht="39.75" customHeight="1">
      <c r="A16" s="33">
        <v>14</v>
      </c>
      <c r="B16" s="37" t="s">
        <v>26</v>
      </c>
      <c r="C16" s="43" t="s">
        <v>46</v>
      </c>
      <c r="D16" s="12">
        <v>260</v>
      </c>
      <c r="E16" s="35">
        <v>807.4074074074074</v>
      </c>
      <c r="F16" s="13">
        <v>15</v>
      </c>
      <c r="G16" s="12">
        <v>847</v>
      </c>
      <c r="H16" s="35">
        <v>372.59259259259255</v>
      </c>
      <c r="I16" s="13">
        <v>24</v>
      </c>
      <c r="J16" s="35">
        <f t="shared" si="0"/>
        <v>1180</v>
      </c>
      <c r="K16" s="13">
        <v>21</v>
      </c>
      <c r="L16" s="13">
        <v>160</v>
      </c>
      <c r="M16" s="35">
        <v>998.4126984126983</v>
      </c>
      <c r="N16" s="12">
        <v>2</v>
      </c>
      <c r="O16" s="35">
        <f t="shared" si="1"/>
        <v>2178.4126984126983</v>
      </c>
      <c r="P16" s="13">
        <v>16</v>
      </c>
      <c r="Q16" s="35">
        <v>11</v>
      </c>
      <c r="R16" s="35" t="s">
        <v>18</v>
      </c>
      <c r="S16" s="13" t="s">
        <v>18</v>
      </c>
      <c r="T16" s="35" t="s">
        <v>18</v>
      </c>
      <c r="U16" s="13" t="s">
        <v>18</v>
      </c>
      <c r="V16" s="13">
        <v>27</v>
      </c>
      <c r="W16" s="35">
        <v>980</v>
      </c>
      <c r="X16" s="36">
        <v>11</v>
      </c>
      <c r="Y16" s="40">
        <f t="shared" si="2"/>
        <v>3158.4126984126983</v>
      </c>
      <c r="Z16" s="33">
        <v>14</v>
      </c>
    </row>
    <row r="17" spans="1:26" ht="39.75" customHeight="1">
      <c r="A17" s="33">
        <v>15</v>
      </c>
      <c r="B17" s="37" t="s">
        <v>35</v>
      </c>
      <c r="C17" s="42" t="s">
        <v>50</v>
      </c>
      <c r="D17" s="12">
        <v>94</v>
      </c>
      <c r="E17" s="35">
        <v>930.3703703703703</v>
      </c>
      <c r="F17" s="13">
        <v>9</v>
      </c>
      <c r="G17" s="12">
        <v>580</v>
      </c>
      <c r="H17" s="35">
        <v>570.3703703703703</v>
      </c>
      <c r="I17" s="13">
        <v>18</v>
      </c>
      <c r="J17" s="35">
        <f t="shared" si="0"/>
        <v>1500.7407407407406</v>
      </c>
      <c r="K17" s="13">
        <v>17</v>
      </c>
      <c r="L17" s="13">
        <v>500</v>
      </c>
      <c r="M17" s="35">
        <v>728.5714285714286</v>
      </c>
      <c r="N17" s="12">
        <v>14</v>
      </c>
      <c r="O17" s="35">
        <f t="shared" si="1"/>
        <v>2229.3121693121693</v>
      </c>
      <c r="P17" s="13">
        <v>14</v>
      </c>
      <c r="Q17" s="35">
        <v>18</v>
      </c>
      <c r="R17" s="35" t="s">
        <v>18</v>
      </c>
      <c r="S17" s="13" t="s">
        <v>18</v>
      </c>
      <c r="T17" s="35" t="s">
        <v>18</v>
      </c>
      <c r="U17" s="13" t="s">
        <v>18</v>
      </c>
      <c r="V17" s="13">
        <v>115</v>
      </c>
      <c r="W17" s="35">
        <v>914.8148148148148</v>
      </c>
      <c r="X17" s="36">
        <v>18</v>
      </c>
      <c r="Y17" s="40">
        <f t="shared" si="2"/>
        <v>3144.126984126984</v>
      </c>
      <c r="Z17" s="33">
        <v>15</v>
      </c>
    </row>
    <row r="18" spans="1:26" ht="39.75" customHeight="1">
      <c r="A18" s="33">
        <v>16</v>
      </c>
      <c r="B18" s="37" t="s">
        <v>27</v>
      </c>
      <c r="C18" s="42" t="s">
        <v>51</v>
      </c>
      <c r="D18" s="12">
        <v>385</v>
      </c>
      <c r="E18" s="35">
        <v>714.8148148148148</v>
      </c>
      <c r="F18" s="13">
        <v>18</v>
      </c>
      <c r="G18" s="12">
        <v>13</v>
      </c>
      <c r="H18" s="35">
        <v>990.3703703703703</v>
      </c>
      <c r="I18" s="13">
        <v>4</v>
      </c>
      <c r="J18" s="35">
        <f t="shared" si="0"/>
        <v>1705.1851851851852</v>
      </c>
      <c r="K18" s="13">
        <v>12</v>
      </c>
      <c r="L18" s="13">
        <v>820</v>
      </c>
      <c r="M18" s="35">
        <v>474.6031746031746</v>
      </c>
      <c r="N18" s="12">
        <v>21</v>
      </c>
      <c r="O18" s="35">
        <f t="shared" si="1"/>
        <v>2179.7883597883597</v>
      </c>
      <c r="P18" s="13">
        <v>15</v>
      </c>
      <c r="Q18" s="35">
        <v>16</v>
      </c>
      <c r="R18" s="35" t="s">
        <v>18</v>
      </c>
      <c r="S18" s="13" t="s">
        <v>18</v>
      </c>
      <c r="T18" s="35" t="s">
        <v>18</v>
      </c>
      <c r="U18" s="13" t="s">
        <v>18</v>
      </c>
      <c r="V18" s="13">
        <v>53</v>
      </c>
      <c r="W18" s="35">
        <v>960.7407407407406</v>
      </c>
      <c r="X18" s="36">
        <v>16</v>
      </c>
      <c r="Y18" s="40">
        <f t="shared" si="2"/>
        <v>3140.5291005291</v>
      </c>
      <c r="Z18" s="33">
        <v>16</v>
      </c>
    </row>
    <row r="19" spans="1:26" ht="39.75" customHeight="1">
      <c r="A19" s="33">
        <v>17</v>
      </c>
      <c r="B19" s="37" t="s">
        <v>29</v>
      </c>
      <c r="C19" s="42" t="s">
        <v>48</v>
      </c>
      <c r="D19" s="12">
        <v>625</v>
      </c>
      <c r="E19" s="35">
        <v>537.037037037037</v>
      </c>
      <c r="F19" s="13">
        <v>23</v>
      </c>
      <c r="G19" s="12">
        <v>650</v>
      </c>
      <c r="H19" s="35">
        <v>518.5185185185185</v>
      </c>
      <c r="I19" s="13">
        <v>19</v>
      </c>
      <c r="J19" s="35">
        <f t="shared" si="0"/>
        <v>1055.5555555555554</v>
      </c>
      <c r="K19" s="13">
        <v>22</v>
      </c>
      <c r="L19" s="13">
        <v>173</v>
      </c>
      <c r="M19" s="35">
        <v>988.0952380952381</v>
      </c>
      <c r="N19" s="12">
        <v>4</v>
      </c>
      <c r="O19" s="35">
        <f t="shared" si="1"/>
        <v>2043.6507936507935</v>
      </c>
      <c r="P19" s="13">
        <v>19</v>
      </c>
      <c r="Q19" s="35">
        <v>10</v>
      </c>
      <c r="R19" s="35" t="s">
        <v>18</v>
      </c>
      <c r="S19" s="13" t="s">
        <v>18</v>
      </c>
      <c r="T19" s="35" t="s">
        <v>18</v>
      </c>
      <c r="U19" s="13" t="s">
        <v>18</v>
      </c>
      <c r="V19" s="13">
        <v>26</v>
      </c>
      <c r="W19" s="35">
        <v>980.7407407407406</v>
      </c>
      <c r="X19" s="36">
        <v>10</v>
      </c>
      <c r="Y19" s="40">
        <f t="shared" si="2"/>
        <v>3024.391534391534</v>
      </c>
      <c r="Z19" s="33">
        <v>17</v>
      </c>
    </row>
    <row r="20" spans="1:26" ht="39.75" customHeight="1">
      <c r="A20" s="33">
        <v>18</v>
      </c>
      <c r="B20" s="37" t="s">
        <v>20</v>
      </c>
      <c r="C20" s="42" t="s">
        <v>49</v>
      </c>
      <c r="D20" s="12">
        <v>120</v>
      </c>
      <c r="E20" s="35">
        <v>911.1111111111111</v>
      </c>
      <c r="F20" s="13">
        <v>10</v>
      </c>
      <c r="G20" s="12">
        <v>658</v>
      </c>
      <c r="H20" s="35">
        <v>512.5925925925926</v>
      </c>
      <c r="I20" s="13">
        <v>20</v>
      </c>
      <c r="J20" s="35">
        <f t="shared" si="0"/>
        <v>1423.7037037037037</v>
      </c>
      <c r="K20" s="13">
        <v>18</v>
      </c>
      <c r="L20" s="13">
        <v>566</v>
      </c>
      <c r="M20" s="35">
        <v>676.1904761904761</v>
      </c>
      <c r="N20" s="12">
        <v>15</v>
      </c>
      <c r="O20" s="35">
        <f t="shared" si="1"/>
        <v>2099.8941798941796</v>
      </c>
      <c r="P20" s="13">
        <v>17</v>
      </c>
      <c r="Q20" s="35">
        <v>20</v>
      </c>
      <c r="R20" s="35"/>
      <c r="S20" s="13"/>
      <c r="T20" s="35"/>
      <c r="U20" s="13"/>
      <c r="V20" s="13">
        <v>140</v>
      </c>
      <c r="W20" s="35">
        <v>896.2962962962962</v>
      </c>
      <c r="X20" s="36">
        <v>20</v>
      </c>
      <c r="Y20" s="40">
        <f t="shared" si="2"/>
        <v>2996.1904761904757</v>
      </c>
      <c r="Z20" s="33">
        <v>18</v>
      </c>
    </row>
    <row r="21" spans="1:26" ht="39.75" customHeight="1">
      <c r="A21" s="33">
        <v>19</v>
      </c>
      <c r="B21" s="34" t="s">
        <v>41</v>
      </c>
      <c r="C21" s="44"/>
      <c r="D21" s="12">
        <v>235</v>
      </c>
      <c r="E21" s="35">
        <v>825.9259259259259</v>
      </c>
      <c r="F21" s="13">
        <v>13</v>
      </c>
      <c r="G21" s="12">
        <v>350</v>
      </c>
      <c r="H21" s="35">
        <v>740.7407407407406</v>
      </c>
      <c r="I21" s="13">
        <v>14</v>
      </c>
      <c r="J21" s="35">
        <f t="shared" si="0"/>
        <v>1566.6666666666665</v>
      </c>
      <c r="K21" s="13">
        <v>15</v>
      </c>
      <c r="L21" s="13">
        <v>812</v>
      </c>
      <c r="M21" s="35">
        <v>480.9523809523809</v>
      </c>
      <c r="N21" s="12">
        <v>20</v>
      </c>
      <c r="O21" s="35">
        <f t="shared" si="1"/>
        <v>2047.6190476190475</v>
      </c>
      <c r="P21" s="13">
        <v>18</v>
      </c>
      <c r="Q21" s="35">
        <v>17</v>
      </c>
      <c r="R21" s="35"/>
      <c r="S21" s="13"/>
      <c r="T21" s="35"/>
      <c r="U21" s="13"/>
      <c r="V21" s="13">
        <v>85</v>
      </c>
      <c r="W21" s="35">
        <v>937.037037037037</v>
      </c>
      <c r="X21" s="36">
        <v>17</v>
      </c>
      <c r="Y21" s="40">
        <f t="shared" si="2"/>
        <v>2984.656084656084</v>
      </c>
      <c r="Z21" s="33">
        <v>19</v>
      </c>
    </row>
    <row r="22" spans="1:26" ht="39.75" customHeight="1">
      <c r="A22" s="33">
        <v>20</v>
      </c>
      <c r="B22" s="37" t="s">
        <v>30</v>
      </c>
      <c r="C22" s="42"/>
      <c r="D22" s="12">
        <v>580</v>
      </c>
      <c r="E22" s="35">
        <v>570.3703703703703</v>
      </c>
      <c r="F22" s="13">
        <v>21</v>
      </c>
      <c r="G22" s="12">
        <v>790</v>
      </c>
      <c r="H22" s="35">
        <v>414.8148148148148</v>
      </c>
      <c r="I22" s="13">
        <v>22</v>
      </c>
      <c r="J22" s="35">
        <f t="shared" si="0"/>
        <v>985.1851851851851</v>
      </c>
      <c r="K22" s="13">
        <v>26</v>
      </c>
      <c r="L22" s="13">
        <v>158</v>
      </c>
      <c r="M22" s="35">
        <v>1000</v>
      </c>
      <c r="N22" s="12">
        <v>1</v>
      </c>
      <c r="O22" s="35">
        <f t="shared" si="1"/>
        <v>1985.1851851851852</v>
      </c>
      <c r="P22" s="13">
        <v>20</v>
      </c>
      <c r="Q22" s="35">
        <v>12</v>
      </c>
      <c r="R22" s="35" t="s">
        <v>18</v>
      </c>
      <c r="S22" s="13" t="s">
        <v>18</v>
      </c>
      <c r="T22" s="35" t="s">
        <v>18</v>
      </c>
      <c r="U22" s="13" t="s">
        <v>18</v>
      </c>
      <c r="V22" s="13">
        <v>29</v>
      </c>
      <c r="W22" s="35">
        <v>978.5185185185185</v>
      </c>
      <c r="X22" s="36">
        <v>12</v>
      </c>
      <c r="Y22" s="40">
        <f t="shared" si="2"/>
        <v>2963.7037037037035</v>
      </c>
      <c r="Z22" s="33">
        <v>20</v>
      </c>
    </row>
    <row r="23" spans="1:26" ht="39.75" customHeight="1">
      <c r="A23" s="33">
        <v>21</v>
      </c>
      <c r="B23" s="37" t="s">
        <v>33</v>
      </c>
      <c r="C23" s="42"/>
      <c r="D23" s="12">
        <v>170</v>
      </c>
      <c r="E23" s="35">
        <v>874.074074074074</v>
      </c>
      <c r="F23" s="13">
        <v>12</v>
      </c>
      <c r="G23" s="12">
        <v>190</v>
      </c>
      <c r="H23" s="35">
        <v>859.2592592592592</v>
      </c>
      <c r="I23" s="13">
        <v>12</v>
      </c>
      <c r="J23" s="35">
        <f t="shared" si="0"/>
        <v>1733.3333333333333</v>
      </c>
      <c r="K23" s="13">
        <v>11</v>
      </c>
      <c r="L23" s="13">
        <v>1115</v>
      </c>
      <c r="M23" s="35">
        <v>240.47619047619045</v>
      </c>
      <c r="N23" s="12">
        <v>26</v>
      </c>
      <c r="O23" s="35">
        <f t="shared" si="1"/>
        <v>1973.8095238095236</v>
      </c>
      <c r="P23" s="13">
        <v>21</v>
      </c>
      <c r="Q23" s="35">
        <v>21</v>
      </c>
      <c r="R23" s="35" t="s">
        <v>18</v>
      </c>
      <c r="S23" s="13" t="s">
        <v>18</v>
      </c>
      <c r="T23" s="35" t="s">
        <v>18</v>
      </c>
      <c r="U23" s="13" t="s">
        <v>18</v>
      </c>
      <c r="V23" s="13">
        <v>275</v>
      </c>
      <c r="W23" s="35">
        <v>796.2962962962963</v>
      </c>
      <c r="X23" s="36">
        <v>21</v>
      </c>
      <c r="Y23" s="40">
        <f t="shared" si="2"/>
        <v>2770.10582010582</v>
      </c>
      <c r="Z23" s="33">
        <v>21</v>
      </c>
    </row>
    <row r="24" spans="1:26" ht="39.75" customHeight="1">
      <c r="A24" s="33">
        <v>22</v>
      </c>
      <c r="B24" s="37" t="s">
        <v>17</v>
      </c>
      <c r="C24" s="42"/>
      <c r="D24" s="12">
        <v>480</v>
      </c>
      <c r="E24" s="35">
        <v>644.4444444444445</v>
      </c>
      <c r="F24" s="13">
        <v>19</v>
      </c>
      <c r="G24" s="12">
        <v>500</v>
      </c>
      <c r="H24" s="35">
        <v>629.6296296296296</v>
      </c>
      <c r="I24" s="13">
        <v>17</v>
      </c>
      <c r="J24" s="35">
        <f t="shared" si="0"/>
        <v>1274.074074074074</v>
      </c>
      <c r="K24" s="13">
        <v>19</v>
      </c>
      <c r="L24" s="13">
        <v>860</v>
      </c>
      <c r="M24" s="35">
        <v>442.85714285714283</v>
      </c>
      <c r="N24" s="12">
        <v>23</v>
      </c>
      <c r="O24" s="35">
        <f t="shared" si="1"/>
        <v>1716.9312169312168</v>
      </c>
      <c r="P24" s="13">
        <v>25</v>
      </c>
      <c r="Q24" s="35">
        <v>8</v>
      </c>
      <c r="R24" s="35" t="s">
        <v>18</v>
      </c>
      <c r="S24" s="13" t="s">
        <v>18</v>
      </c>
      <c r="T24" s="35" t="s">
        <v>18</v>
      </c>
      <c r="U24" s="13" t="s">
        <v>18</v>
      </c>
      <c r="V24" s="13">
        <v>20</v>
      </c>
      <c r="W24" s="35">
        <v>985.1851851851851</v>
      </c>
      <c r="X24" s="36">
        <v>8</v>
      </c>
      <c r="Y24" s="40">
        <f t="shared" si="2"/>
        <v>2702.116402116402</v>
      </c>
      <c r="Z24" s="33">
        <v>22</v>
      </c>
    </row>
    <row r="25" spans="1:26" ht="39.75" customHeight="1">
      <c r="A25" s="33">
        <v>23</v>
      </c>
      <c r="B25" s="37" t="s">
        <v>36</v>
      </c>
      <c r="C25" s="42" t="s">
        <v>52</v>
      </c>
      <c r="D25" s="12">
        <v>54</v>
      </c>
      <c r="E25" s="35">
        <v>960</v>
      </c>
      <c r="F25" s="13">
        <v>8</v>
      </c>
      <c r="G25" s="12">
        <v>1035</v>
      </c>
      <c r="H25" s="35">
        <v>233.33333333333331</v>
      </c>
      <c r="I25" s="13">
        <v>25</v>
      </c>
      <c r="J25" s="35">
        <f t="shared" si="0"/>
        <v>1193.3333333333333</v>
      </c>
      <c r="K25" s="13">
        <v>20</v>
      </c>
      <c r="L25" s="13">
        <v>935</v>
      </c>
      <c r="M25" s="35">
        <v>383.3333333333333</v>
      </c>
      <c r="N25" s="12">
        <v>24</v>
      </c>
      <c r="O25" s="35">
        <f t="shared" si="1"/>
        <v>1576.6666666666665</v>
      </c>
      <c r="P25" s="13">
        <v>26</v>
      </c>
      <c r="Q25" s="35">
        <v>5</v>
      </c>
      <c r="R25" s="35" t="s">
        <v>18</v>
      </c>
      <c r="S25" s="13" t="s">
        <v>18</v>
      </c>
      <c r="T25" s="35" t="s">
        <v>18</v>
      </c>
      <c r="U25" s="13" t="s">
        <v>18</v>
      </c>
      <c r="V25" s="13">
        <v>10</v>
      </c>
      <c r="W25" s="35">
        <v>992.5925925925925</v>
      </c>
      <c r="X25" s="36">
        <v>5</v>
      </c>
      <c r="Y25" s="40">
        <f t="shared" si="2"/>
        <v>2569.259259259259</v>
      </c>
      <c r="Z25" s="33">
        <v>23</v>
      </c>
    </row>
    <row r="26" spans="1:26" ht="39.75" customHeight="1">
      <c r="A26" s="33">
        <v>24</v>
      </c>
      <c r="B26" s="37" t="s">
        <v>21</v>
      </c>
      <c r="C26" s="42" t="s">
        <v>52</v>
      </c>
      <c r="D26" s="12">
        <v>495</v>
      </c>
      <c r="E26" s="35">
        <v>633.3333333333333</v>
      </c>
      <c r="F26" s="13">
        <v>20</v>
      </c>
      <c r="G26" s="12">
        <v>800</v>
      </c>
      <c r="H26" s="35">
        <v>407.4074074074074</v>
      </c>
      <c r="I26" s="13">
        <v>23</v>
      </c>
      <c r="J26" s="35">
        <f t="shared" si="0"/>
        <v>1040.7407407407406</v>
      </c>
      <c r="K26" s="13">
        <v>23</v>
      </c>
      <c r="L26" s="13">
        <v>417</v>
      </c>
      <c r="M26" s="35">
        <v>794.4444444444445</v>
      </c>
      <c r="N26" s="12">
        <v>12</v>
      </c>
      <c r="O26" s="35">
        <f t="shared" si="1"/>
        <v>1835.1851851851852</v>
      </c>
      <c r="P26" s="13">
        <v>22</v>
      </c>
      <c r="Q26" s="35">
        <v>22</v>
      </c>
      <c r="R26" s="35" t="s">
        <v>18</v>
      </c>
      <c r="S26" s="13" t="s">
        <v>18</v>
      </c>
      <c r="T26" s="35" t="s">
        <v>18</v>
      </c>
      <c r="U26" s="13" t="s">
        <v>18</v>
      </c>
      <c r="V26" s="13">
        <v>579</v>
      </c>
      <c r="W26" s="35">
        <v>571.1111111111111</v>
      </c>
      <c r="X26" s="36">
        <v>22</v>
      </c>
      <c r="Y26" s="40">
        <f t="shared" si="2"/>
        <v>2406.2962962962965</v>
      </c>
      <c r="Z26" s="33">
        <v>24</v>
      </c>
    </row>
    <row r="27" spans="1:26" ht="39.75" customHeight="1">
      <c r="A27" s="33">
        <v>25</v>
      </c>
      <c r="B27" s="37" t="s">
        <v>23</v>
      </c>
      <c r="C27" s="42" t="s">
        <v>50</v>
      </c>
      <c r="D27" s="12">
        <v>926</v>
      </c>
      <c r="E27" s="35">
        <v>314.0740740740741</v>
      </c>
      <c r="F27" s="13">
        <v>24</v>
      </c>
      <c r="G27" s="12">
        <v>375</v>
      </c>
      <c r="H27" s="35">
        <v>722.2222222222222</v>
      </c>
      <c r="I27" s="13">
        <v>16</v>
      </c>
      <c r="J27" s="35">
        <f t="shared" si="0"/>
        <v>1036.2962962962963</v>
      </c>
      <c r="K27" s="13">
        <v>24</v>
      </c>
      <c r="L27" s="13">
        <v>430</v>
      </c>
      <c r="M27" s="35">
        <v>784.1269841269841</v>
      </c>
      <c r="N27" s="12">
        <v>13</v>
      </c>
      <c r="O27" s="35">
        <f t="shared" si="1"/>
        <v>1820.4232804232804</v>
      </c>
      <c r="P27" s="13">
        <v>24</v>
      </c>
      <c r="Q27" s="35">
        <v>23</v>
      </c>
      <c r="R27" s="35" t="s">
        <v>18</v>
      </c>
      <c r="S27" s="13" t="s">
        <v>18</v>
      </c>
      <c r="T27" s="35" t="s">
        <v>18</v>
      </c>
      <c r="U27" s="13" t="s">
        <v>18</v>
      </c>
      <c r="V27" s="13">
        <v>601</v>
      </c>
      <c r="W27" s="35">
        <v>554.8148148148148</v>
      </c>
      <c r="X27" s="36">
        <v>23</v>
      </c>
      <c r="Y27" s="40">
        <f t="shared" si="2"/>
        <v>2375.2380952380954</v>
      </c>
      <c r="Z27" s="33">
        <v>25</v>
      </c>
    </row>
    <row r="28" spans="1:26" ht="39.75" customHeight="1">
      <c r="A28" s="33">
        <v>26</v>
      </c>
      <c r="B28" s="34" t="s">
        <v>43</v>
      </c>
      <c r="C28" s="44"/>
      <c r="D28" s="12">
        <v>285</v>
      </c>
      <c r="E28" s="35">
        <v>788.8888888888888</v>
      </c>
      <c r="F28" s="13">
        <v>16</v>
      </c>
      <c r="G28" s="12">
        <v>360</v>
      </c>
      <c r="H28" s="35">
        <v>733.3333333333333</v>
      </c>
      <c r="I28" s="13">
        <v>15</v>
      </c>
      <c r="J28" s="35">
        <f t="shared" si="0"/>
        <v>1522.2222222222222</v>
      </c>
      <c r="K28" s="13">
        <v>16</v>
      </c>
      <c r="L28" s="13">
        <v>1029</v>
      </c>
      <c r="M28" s="35">
        <v>308.730158730159</v>
      </c>
      <c r="N28" s="12">
        <v>25</v>
      </c>
      <c r="O28" s="35">
        <f t="shared" si="1"/>
        <v>1830.9523809523812</v>
      </c>
      <c r="P28" s="13">
        <v>23</v>
      </c>
      <c r="Q28" s="35">
        <v>24</v>
      </c>
      <c r="R28" s="35"/>
      <c r="S28" s="13"/>
      <c r="T28" s="35"/>
      <c r="U28" s="13"/>
      <c r="V28" s="13">
        <v>701</v>
      </c>
      <c r="W28" s="35">
        <v>480.7407407407407</v>
      </c>
      <c r="X28" s="36">
        <v>24</v>
      </c>
      <c r="Y28" s="40">
        <f t="shared" si="2"/>
        <v>2311.693121693122</v>
      </c>
      <c r="Z28" s="33">
        <v>26</v>
      </c>
    </row>
    <row r="29" spans="1:26" ht="39.75" customHeight="1">
      <c r="A29" s="33">
        <v>27</v>
      </c>
      <c r="B29" s="37" t="s">
        <v>22</v>
      </c>
      <c r="C29" s="42"/>
      <c r="D29" s="12">
        <v>600</v>
      </c>
      <c r="E29" s="35">
        <v>555.5555555555555</v>
      </c>
      <c r="F29" s="13">
        <v>22</v>
      </c>
      <c r="G29" s="12">
        <v>740</v>
      </c>
      <c r="H29" s="35">
        <v>451.85185185185185</v>
      </c>
      <c r="I29" s="13">
        <v>21</v>
      </c>
      <c r="J29" s="35">
        <f t="shared" si="0"/>
        <v>1007.4074074074074</v>
      </c>
      <c r="K29" s="13">
        <v>25</v>
      </c>
      <c r="L29" s="13">
        <v>1240</v>
      </c>
      <c r="M29" s="35">
        <v>141.26984126984127</v>
      </c>
      <c r="N29" s="12">
        <v>27</v>
      </c>
      <c r="O29" s="35">
        <f t="shared" si="1"/>
        <v>1148.6772486772486</v>
      </c>
      <c r="P29" s="13">
        <v>27</v>
      </c>
      <c r="Q29" s="35">
        <v>13</v>
      </c>
      <c r="R29" s="35" t="s">
        <v>18</v>
      </c>
      <c r="S29" s="13" t="s">
        <v>18</v>
      </c>
      <c r="T29" s="35" t="s">
        <v>18</v>
      </c>
      <c r="U29" s="13" t="s">
        <v>18</v>
      </c>
      <c r="V29" s="13">
        <v>34</v>
      </c>
      <c r="W29" s="35">
        <v>974.8148148148148</v>
      </c>
      <c r="X29" s="36">
        <v>13</v>
      </c>
      <c r="Y29" s="40">
        <f t="shared" si="2"/>
        <v>2123.4920634920636</v>
      </c>
      <c r="Z29" s="33">
        <v>27</v>
      </c>
    </row>
  </sheetData>
  <sheetProtection/>
  <mergeCells count="5">
    <mergeCell ref="A1:A2"/>
    <mergeCell ref="C1:C2"/>
    <mergeCell ref="B1:B2"/>
    <mergeCell ref="L1:N1"/>
    <mergeCell ref="V1:X1"/>
  </mergeCells>
  <printOptions gridLines="1" horizontalCentered="1"/>
  <pageMargins left="0.4724409448818898" right="0.4724409448818898" top="0.4" bottom="0.25" header="0.22" footer="0"/>
  <pageSetup fitToHeight="2" horizontalDpi="300" verticalDpi="300" orientation="landscape" paperSize="9" r:id="rId1"/>
  <headerFooter alignWithMargins="0">
    <oddHeader>&amp;C KATEGORIA 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0"/>
  <sheetViews>
    <sheetView zoomScalePageLayoutView="0" workbookViewId="0" topLeftCell="A1">
      <selection activeCell="A1" sqref="A1:A2"/>
    </sheetView>
  </sheetViews>
  <sheetFormatPr defaultColWidth="9.00390625" defaultRowHeight="25.5" customHeight="1"/>
  <cols>
    <col min="1" max="1" width="5.25390625" style="3" customWidth="1"/>
    <col min="2" max="2" width="20.875" style="8" customWidth="1"/>
    <col min="3" max="3" width="25.00390625" style="7" customWidth="1"/>
    <col min="4" max="4" width="6.25390625" style="4" customWidth="1"/>
    <col min="5" max="5" width="7.375" style="5" customWidth="1"/>
    <col min="6" max="6" width="5.25390625" style="3" customWidth="1"/>
    <col min="7" max="7" width="4.875" style="4" customWidth="1"/>
    <col min="8" max="8" width="7.875" style="5" customWidth="1"/>
    <col min="9" max="9" width="3.625" style="3" customWidth="1"/>
    <col min="10" max="10" width="7.375" style="5" customWidth="1"/>
    <col min="11" max="11" width="3.625" style="3" customWidth="1"/>
    <col min="12" max="12" width="5.00390625" style="4" customWidth="1"/>
    <col min="13" max="13" width="7.625" style="5" customWidth="1"/>
    <col min="14" max="14" width="3.625" style="3" customWidth="1"/>
    <col min="15" max="15" width="8.125" style="5" customWidth="1"/>
    <col min="16" max="16" width="4.625" style="3" customWidth="1"/>
    <col min="17" max="17" width="5.75390625" style="4" hidden="1" customWidth="1"/>
    <col min="18" max="18" width="7.625" style="5" hidden="1" customWidth="1"/>
    <col min="19" max="19" width="3.25390625" style="3" hidden="1" customWidth="1"/>
    <col min="20" max="20" width="8.125" style="5" hidden="1" customWidth="1"/>
    <col min="21" max="21" width="3.25390625" style="3" hidden="1" customWidth="1"/>
    <col min="22" max="22" width="6.625" style="14" bestFit="1" customWidth="1"/>
    <col min="23" max="23" width="8.125" style="14" customWidth="1"/>
    <col min="24" max="24" width="3.625" style="14" customWidth="1"/>
    <col min="25" max="25" width="8.125" style="14" bestFit="1" customWidth="1"/>
    <col min="26" max="26" width="3.625" style="14" customWidth="1"/>
    <col min="27" max="16384" width="9.125" style="6" customWidth="1"/>
  </cols>
  <sheetData>
    <row r="1" spans="1:26" s="19" customFormat="1" ht="12.75" customHeight="1">
      <c r="A1" s="54" t="s">
        <v>0</v>
      </c>
      <c r="B1" s="56" t="s">
        <v>12</v>
      </c>
      <c r="C1" s="56" t="s">
        <v>1</v>
      </c>
      <c r="D1" s="9" t="s">
        <v>2</v>
      </c>
      <c r="E1" s="9"/>
      <c r="F1" s="49"/>
      <c r="G1" s="9" t="s">
        <v>3</v>
      </c>
      <c r="H1" s="9"/>
      <c r="I1" s="9"/>
      <c r="J1" s="9" t="s">
        <v>7</v>
      </c>
      <c r="K1" s="9"/>
      <c r="L1" s="9" t="s">
        <v>5</v>
      </c>
      <c r="M1" s="9"/>
      <c r="N1" s="9"/>
      <c r="O1" s="9" t="s">
        <v>8</v>
      </c>
      <c r="P1" s="9"/>
      <c r="Q1" s="32" t="s">
        <v>4</v>
      </c>
      <c r="R1" s="18"/>
      <c r="S1" s="18"/>
      <c r="T1" s="18" t="s">
        <v>9</v>
      </c>
      <c r="U1" s="18"/>
      <c r="V1" s="57" t="s">
        <v>4</v>
      </c>
      <c r="W1" s="57"/>
      <c r="X1" s="57"/>
      <c r="Y1" s="9" t="s">
        <v>9</v>
      </c>
      <c r="Z1" s="9"/>
    </row>
    <row r="2" spans="1:26" s="17" customFormat="1" ht="73.5" customHeight="1">
      <c r="A2" s="58"/>
      <c r="B2" s="58"/>
      <c r="C2" s="58"/>
      <c r="D2" s="24" t="s">
        <v>10</v>
      </c>
      <c r="E2" s="25" t="s">
        <v>14</v>
      </c>
      <c r="F2" s="50" t="s">
        <v>6</v>
      </c>
      <c r="G2" s="24" t="s">
        <v>10</v>
      </c>
      <c r="H2" s="25" t="s">
        <v>14</v>
      </c>
      <c r="I2" s="24" t="s">
        <v>6</v>
      </c>
      <c r="J2" s="25" t="s">
        <v>14</v>
      </c>
      <c r="K2" s="24" t="s">
        <v>6</v>
      </c>
      <c r="L2" s="24" t="s">
        <v>10</v>
      </c>
      <c r="M2" s="25" t="s">
        <v>14</v>
      </c>
      <c r="N2" s="24" t="s">
        <v>6</v>
      </c>
      <c r="O2" s="25" t="s">
        <v>14</v>
      </c>
      <c r="P2" s="24" t="s">
        <v>6</v>
      </c>
      <c r="Q2" s="31" t="s">
        <v>10</v>
      </c>
      <c r="R2" s="16" t="s">
        <v>11</v>
      </c>
      <c r="S2" s="15" t="s">
        <v>6</v>
      </c>
      <c r="T2" s="16" t="s">
        <v>11</v>
      </c>
      <c r="U2" s="15" t="s">
        <v>6</v>
      </c>
      <c r="V2" s="24" t="s">
        <v>10</v>
      </c>
      <c r="W2" s="25" t="s">
        <v>11</v>
      </c>
      <c r="X2" s="24" t="s">
        <v>6</v>
      </c>
      <c r="Y2" s="25" t="s">
        <v>11</v>
      </c>
      <c r="Z2" s="24" t="s">
        <v>6</v>
      </c>
    </row>
    <row r="3" spans="1:26" ht="38.25" customHeight="1">
      <c r="A3" s="10">
        <v>1</v>
      </c>
      <c r="B3" s="37" t="s">
        <v>58</v>
      </c>
      <c r="C3" s="44" t="s">
        <v>44</v>
      </c>
      <c r="D3" s="39">
        <v>57</v>
      </c>
      <c r="E3" s="48">
        <v>1000</v>
      </c>
      <c r="F3" s="13">
        <v>1</v>
      </c>
      <c r="G3" s="13">
        <v>6</v>
      </c>
      <c r="H3" s="48">
        <v>1000</v>
      </c>
      <c r="I3" s="13">
        <v>1</v>
      </c>
      <c r="J3" s="46">
        <f aca="true" t="shared" si="0" ref="J3:J20">E3+H3</f>
        <v>2000</v>
      </c>
      <c r="K3" s="10">
        <v>1</v>
      </c>
      <c r="L3" s="13">
        <v>127</v>
      </c>
      <c r="M3" s="35">
        <v>1000</v>
      </c>
      <c r="N3" s="13">
        <v>1</v>
      </c>
      <c r="O3" s="46">
        <f aca="true" t="shared" si="1" ref="O3:O20">J3+M3</f>
        <v>3000</v>
      </c>
      <c r="P3" s="10">
        <v>1</v>
      </c>
      <c r="Q3" s="13">
        <v>1</v>
      </c>
      <c r="R3" s="46"/>
      <c r="S3" s="10"/>
      <c r="T3" s="46"/>
      <c r="U3" s="10"/>
      <c r="V3" s="11">
        <v>130</v>
      </c>
      <c r="W3" s="35">
        <v>1000</v>
      </c>
      <c r="X3" s="36">
        <v>1</v>
      </c>
      <c r="Y3" s="40">
        <f aca="true" t="shared" si="2" ref="Y3:Y20">O3+W3</f>
        <v>4000</v>
      </c>
      <c r="Z3" s="33">
        <v>1</v>
      </c>
    </row>
    <row r="4" spans="1:26" ht="38.25" customHeight="1">
      <c r="A4" s="10">
        <v>2</v>
      </c>
      <c r="B4" s="37" t="s">
        <v>60</v>
      </c>
      <c r="C4" s="44" t="s">
        <v>44</v>
      </c>
      <c r="D4" s="37">
        <v>100</v>
      </c>
      <c r="E4" s="48">
        <v>960.1851851851852</v>
      </c>
      <c r="F4" s="13">
        <v>5</v>
      </c>
      <c r="G4" s="13">
        <v>225</v>
      </c>
      <c r="H4" s="48">
        <v>812.8205128205128</v>
      </c>
      <c r="I4" s="13">
        <v>8</v>
      </c>
      <c r="J4" s="46">
        <f t="shared" si="0"/>
        <v>1773.005698005698</v>
      </c>
      <c r="K4" s="10">
        <v>7</v>
      </c>
      <c r="L4" s="13">
        <v>233</v>
      </c>
      <c r="M4" s="35">
        <v>882.2222222222223</v>
      </c>
      <c r="N4" s="13">
        <v>2</v>
      </c>
      <c r="O4" s="46">
        <f t="shared" si="1"/>
        <v>2655.22792022792</v>
      </c>
      <c r="P4" s="10">
        <v>2</v>
      </c>
      <c r="Q4" s="13">
        <v>2</v>
      </c>
      <c r="R4" s="46"/>
      <c r="S4" s="10"/>
      <c r="T4" s="46"/>
      <c r="U4" s="10"/>
      <c r="V4" s="11">
        <v>214</v>
      </c>
      <c r="W4" s="35">
        <v>928.2051282051282</v>
      </c>
      <c r="X4" s="36">
        <v>2</v>
      </c>
      <c r="Y4" s="40">
        <f t="shared" si="2"/>
        <v>3583.4330484330485</v>
      </c>
      <c r="Z4" s="33">
        <v>2</v>
      </c>
    </row>
    <row r="5" spans="1:26" ht="38.25" customHeight="1">
      <c r="A5" s="10">
        <v>3</v>
      </c>
      <c r="B5" s="37" t="s">
        <v>53</v>
      </c>
      <c r="C5" s="44" t="s">
        <v>45</v>
      </c>
      <c r="D5" s="38">
        <v>204</v>
      </c>
      <c r="E5" s="48">
        <v>863.8888888888889</v>
      </c>
      <c r="F5" s="13">
        <v>11</v>
      </c>
      <c r="G5" s="13">
        <v>29</v>
      </c>
      <c r="H5" s="48">
        <v>980.3418803418803</v>
      </c>
      <c r="I5" s="13">
        <v>3</v>
      </c>
      <c r="J5" s="46">
        <f t="shared" si="0"/>
        <v>1844.230769230769</v>
      </c>
      <c r="K5" s="10">
        <v>4</v>
      </c>
      <c r="L5" s="13">
        <v>487</v>
      </c>
      <c r="M5" s="35">
        <v>600</v>
      </c>
      <c r="N5" s="13">
        <v>3</v>
      </c>
      <c r="O5" s="46">
        <f t="shared" si="1"/>
        <v>2444.230769230769</v>
      </c>
      <c r="P5" s="10">
        <v>4</v>
      </c>
      <c r="Q5" s="13">
        <v>5</v>
      </c>
      <c r="R5" s="46"/>
      <c r="S5" s="10"/>
      <c r="T5" s="46"/>
      <c r="U5" s="10"/>
      <c r="V5" s="11">
        <v>481</v>
      </c>
      <c r="W5" s="35">
        <v>700</v>
      </c>
      <c r="X5" s="36">
        <v>5</v>
      </c>
      <c r="Y5" s="40">
        <f t="shared" si="2"/>
        <v>3144.230769230769</v>
      </c>
      <c r="Z5" s="33">
        <v>3</v>
      </c>
    </row>
    <row r="6" spans="1:26" ht="38.25" customHeight="1">
      <c r="A6" s="10">
        <v>4</v>
      </c>
      <c r="B6" s="47" t="s">
        <v>66</v>
      </c>
      <c r="C6" s="44" t="s">
        <v>45</v>
      </c>
      <c r="D6" s="39">
        <v>84</v>
      </c>
      <c r="E6" s="48">
        <v>975</v>
      </c>
      <c r="F6" s="13">
        <v>4</v>
      </c>
      <c r="G6" s="13">
        <v>14</v>
      </c>
      <c r="H6" s="48">
        <v>993.1623931623931</v>
      </c>
      <c r="I6" s="13">
        <v>2</v>
      </c>
      <c r="J6" s="46">
        <f t="shared" si="0"/>
        <v>1968.162393162393</v>
      </c>
      <c r="K6" s="10">
        <v>2</v>
      </c>
      <c r="L6" s="13">
        <v>598</v>
      </c>
      <c r="M6" s="35">
        <v>476.6666666666667</v>
      </c>
      <c r="N6" s="13">
        <v>8</v>
      </c>
      <c r="O6" s="46">
        <f t="shared" si="1"/>
        <v>2444.8290598290596</v>
      </c>
      <c r="P6" s="10">
        <v>3</v>
      </c>
      <c r="Q6" s="13">
        <v>9</v>
      </c>
      <c r="R6" s="46"/>
      <c r="S6" s="10"/>
      <c r="T6" s="46"/>
      <c r="U6" s="10"/>
      <c r="V6" s="11">
        <v>535</v>
      </c>
      <c r="W6" s="35">
        <v>653.8461538461538</v>
      </c>
      <c r="X6" s="36">
        <v>9</v>
      </c>
      <c r="Y6" s="40">
        <f t="shared" si="2"/>
        <v>3098.6752136752134</v>
      </c>
      <c r="Z6" s="33">
        <v>4</v>
      </c>
    </row>
    <row r="7" spans="1:26" ht="38.25" customHeight="1">
      <c r="A7" s="10">
        <v>5</v>
      </c>
      <c r="B7" s="37" t="s">
        <v>57</v>
      </c>
      <c r="C7" s="44" t="s">
        <v>46</v>
      </c>
      <c r="D7" s="37">
        <v>201</v>
      </c>
      <c r="E7" s="48">
        <v>866.6666666666666</v>
      </c>
      <c r="F7" s="13">
        <v>10</v>
      </c>
      <c r="G7" s="13">
        <v>70</v>
      </c>
      <c r="H7" s="48">
        <v>945.2991452991453</v>
      </c>
      <c r="I7" s="13">
        <v>5</v>
      </c>
      <c r="J7" s="46">
        <f t="shared" si="0"/>
        <v>1811.965811965812</v>
      </c>
      <c r="K7" s="10">
        <v>5</v>
      </c>
      <c r="L7" s="13">
        <v>535</v>
      </c>
      <c r="M7" s="35">
        <v>546.6666666666667</v>
      </c>
      <c r="N7" s="13">
        <v>6</v>
      </c>
      <c r="O7" s="46">
        <f t="shared" si="1"/>
        <v>2358.6324786324785</v>
      </c>
      <c r="P7" s="10">
        <v>6</v>
      </c>
      <c r="Q7" s="13">
        <v>6</v>
      </c>
      <c r="R7" s="46"/>
      <c r="S7" s="10"/>
      <c r="T7" s="46"/>
      <c r="U7" s="10"/>
      <c r="V7" s="11">
        <v>487</v>
      </c>
      <c r="W7" s="35">
        <v>694.8717948717948</v>
      </c>
      <c r="X7" s="36">
        <v>6</v>
      </c>
      <c r="Y7" s="40">
        <f t="shared" si="2"/>
        <v>3053.5042735042734</v>
      </c>
      <c r="Z7" s="33">
        <v>5</v>
      </c>
    </row>
    <row r="8" spans="1:26" ht="38.25" customHeight="1">
      <c r="A8" s="10">
        <v>6</v>
      </c>
      <c r="B8" s="37" t="s">
        <v>56</v>
      </c>
      <c r="C8" s="44" t="s">
        <v>48</v>
      </c>
      <c r="D8" s="39">
        <v>140</v>
      </c>
      <c r="E8" s="48">
        <v>923.1481481481482</v>
      </c>
      <c r="F8" s="13">
        <v>8</v>
      </c>
      <c r="G8" s="13">
        <v>155</v>
      </c>
      <c r="H8" s="48">
        <v>872.6495726495726</v>
      </c>
      <c r="I8" s="13">
        <v>6</v>
      </c>
      <c r="J8" s="46">
        <f t="shared" si="0"/>
        <v>1795.7977207977208</v>
      </c>
      <c r="K8" s="10">
        <v>6</v>
      </c>
      <c r="L8" s="13">
        <v>511</v>
      </c>
      <c r="M8" s="35">
        <v>573.3333333333334</v>
      </c>
      <c r="N8" s="13">
        <v>4</v>
      </c>
      <c r="O8" s="46">
        <f t="shared" si="1"/>
        <v>2369.131054131054</v>
      </c>
      <c r="P8" s="10">
        <v>5</v>
      </c>
      <c r="Q8" s="13">
        <v>8</v>
      </c>
      <c r="R8" s="46"/>
      <c r="S8" s="10"/>
      <c r="T8" s="46"/>
      <c r="U8" s="10"/>
      <c r="V8" s="11">
        <v>500</v>
      </c>
      <c r="W8" s="35">
        <v>683.7606837606837</v>
      </c>
      <c r="X8" s="36">
        <v>8</v>
      </c>
      <c r="Y8" s="40">
        <f t="shared" si="2"/>
        <v>3052.8917378917376</v>
      </c>
      <c r="Z8" s="33">
        <v>6</v>
      </c>
    </row>
    <row r="9" spans="1:26" ht="38.25" customHeight="1">
      <c r="A9" s="10">
        <v>7</v>
      </c>
      <c r="B9" s="47" t="s">
        <v>64</v>
      </c>
      <c r="C9" s="44" t="s">
        <v>46</v>
      </c>
      <c r="D9" s="39">
        <v>178</v>
      </c>
      <c r="E9" s="48">
        <v>887.9629629629629</v>
      </c>
      <c r="F9" s="13">
        <v>9</v>
      </c>
      <c r="G9" s="13">
        <v>383</v>
      </c>
      <c r="H9" s="48">
        <v>677.7777777777777</v>
      </c>
      <c r="I9" s="13">
        <v>11</v>
      </c>
      <c r="J9" s="46">
        <f t="shared" si="0"/>
        <v>1565.7407407407406</v>
      </c>
      <c r="K9" s="10">
        <v>8</v>
      </c>
      <c r="L9" s="13">
        <v>745</v>
      </c>
      <c r="M9" s="35">
        <v>313.33333333333337</v>
      </c>
      <c r="N9" s="13">
        <v>15</v>
      </c>
      <c r="O9" s="46">
        <f t="shared" si="1"/>
        <v>1879.074074074074</v>
      </c>
      <c r="P9" s="10">
        <v>10</v>
      </c>
      <c r="Q9" s="13">
        <v>3</v>
      </c>
      <c r="R9" s="46"/>
      <c r="S9" s="10"/>
      <c r="T9" s="46"/>
      <c r="U9" s="10"/>
      <c r="V9" s="11">
        <v>405</v>
      </c>
      <c r="W9" s="35">
        <v>764.9572649572649</v>
      </c>
      <c r="X9" s="36">
        <v>3</v>
      </c>
      <c r="Y9" s="40">
        <f t="shared" si="2"/>
        <v>2644.0313390313386</v>
      </c>
      <c r="Z9" s="33">
        <v>7</v>
      </c>
    </row>
    <row r="10" spans="1:26" ht="38.25" customHeight="1">
      <c r="A10" s="10">
        <v>8</v>
      </c>
      <c r="B10" s="47" t="s">
        <v>67</v>
      </c>
      <c r="C10" s="44" t="s">
        <v>47</v>
      </c>
      <c r="D10" s="39">
        <v>324</v>
      </c>
      <c r="E10" s="48">
        <v>752.7777777777778</v>
      </c>
      <c r="F10" s="13">
        <v>12</v>
      </c>
      <c r="G10" s="13">
        <v>341</v>
      </c>
      <c r="H10" s="48">
        <v>713.6752136752136</v>
      </c>
      <c r="I10" s="13">
        <v>10</v>
      </c>
      <c r="J10" s="46">
        <f t="shared" si="0"/>
        <v>1466.4529914529915</v>
      </c>
      <c r="K10" s="10">
        <v>11</v>
      </c>
      <c r="L10" s="13">
        <v>661</v>
      </c>
      <c r="M10" s="35">
        <v>406.6666666666667</v>
      </c>
      <c r="N10" s="13">
        <v>11</v>
      </c>
      <c r="O10" s="46">
        <f t="shared" si="1"/>
        <v>1873.1196581196582</v>
      </c>
      <c r="P10" s="10">
        <v>11</v>
      </c>
      <c r="Q10" s="13">
        <v>4</v>
      </c>
      <c r="R10" s="46"/>
      <c r="S10" s="10"/>
      <c r="T10" s="46"/>
      <c r="U10" s="10"/>
      <c r="V10" s="11">
        <v>460</v>
      </c>
      <c r="W10" s="35">
        <v>717.9487179487179</v>
      </c>
      <c r="X10" s="36">
        <v>4</v>
      </c>
      <c r="Y10" s="40">
        <f t="shared" si="2"/>
        <v>2591.068376068376</v>
      </c>
      <c r="Z10" s="33">
        <v>8</v>
      </c>
    </row>
    <row r="11" spans="1:26" ht="38.25" customHeight="1">
      <c r="A11" s="10">
        <v>9</v>
      </c>
      <c r="B11" s="37" t="s">
        <v>55</v>
      </c>
      <c r="C11" s="44" t="s">
        <v>52</v>
      </c>
      <c r="D11" s="37">
        <v>110</v>
      </c>
      <c r="E11" s="48">
        <v>950.925925925926</v>
      </c>
      <c r="F11" s="13">
        <v>6</v>
      </c>
      <c r="G11" s="13">
        <v>474</v>
      </c>
      <c r="H11" s="48">
        <v>600</v>
      </c>
      <c r="I11" s="13">
        <v>12</v>
      </c>
      <c r="J11" s="46">
        <f t="shared" si="0"/>
        <v>1550.925925925926</v>
      </c>
      <c r="K11" s="10">
        <v>9</v>
      </c>
      <c r="L11" s="13">
        <v>690</v>
      </c>
      <c r="M11" s="35">
        <v>374.44444444444446</v>
      </c>
      <c r="N11" s="13">
        <v>13</v>
      </c>
      <c r="O11" s="46">
        <f t="shared" si="1"/>
        <v>1925.3703703703704</v>
      </c>
      <c r="P11" s="10">
        <v>8</v>
      </c>
      <c r="Q11" s="13">
        <v>11</v>
      </c>
      <c r="R11" s="46"/>
      <c r="S11" s="10"/>
      <c r="T11" s="46"/>
      <c r="U11" s="10"/>
      <c r="V11" s="11">
        <v>657</v>
      </c>
      <c r="W11" s="35">
        <v>549.5726495726495</v>
      </c>
      <c r="X11" s="36">
        <v>11</v>
      </c>
      <c r="Y11" s="40">
        <f t="shared" si="2"/>
        <v>2474.94301994302</v>
      </c>
      <c r="Z11" s="33">
        <v>9</v>
      </c>
    </row>
    <row r="12" spans="1:26" ht="38.25" customHeight="1">
      <c r="A12" s="10">
        <v>10</v>
      </c>
      <c r="B12" s="37" t="s">
        <v>65</v>
      </c>
      <c r="C12" s="44" t="s">
        <v>47</v>
      </c>
      <c r="D12" s="38">
        <v>119</v>
      </c>
      <c r="E12" s="48">
        <v>942.5925925925926</v>
      </c>
      <c r="F12" s="13">
        <v>7</v>
      </c>
      <c r="G12" s="13">
        <v>528</v>
      </c>
      <c r="H12" s="48">
        <v>553.8461538461538</v>
      </c>
      <c r="I12" s="13">
        <v>14</v>
      </c>
      <c r="J12" s="46">
        <f t="shared" si="0"/>
        <v>1496.4387464387464</v>
      </c>
      <c r="K12" s="10">
        <v>10</v>
      </c>
      <c r="L12" s="13">
        <v>665</v>
      </c>
      <c r="M12" s="35">
        <v>402.22222222222223</v>
      </c>
      <c r="N12" s="13">
        <v>12</v>
      </c>
      <c r="O12" s="46">
        <f t="shared" si="1"/>
        <v>1898.6609686609686</v>
      </c>
      <c r="P12" s="10">
        <v>9</v>
      </c>
      <c r="Q12" s="13">
        <v>10</v>
      </c>
      <c r="R12" s="46"/>
      <c r="S12" s="10"/>
      <c r="T12" s="46"/>
      <c r="U12" s="10"/>
      <c r="V12" s="11">
        <v>655</v>
      </c>
      <c r="W12" s="35">
        <v>551.2820512820513</v>
      </c>
      <c r="X12" s="36">
        <v>10</v>
      </c>
      <c r="Y12" s="40">
        <f t="shared" si="2"/>
        <v>2449.94301994302</v>
      </c>
      <c r="Z12" s="33">
        <v>10</v>
      </c>
    </row>
    <row r="13" spans="1:26" ht="38.25" customHeight="1">
      <c r="A13" s="10">
        <v>11</v>
      </c>
      <c r="B13" s="37" t="s">
        <v>59</v>
      </c>
      <c r="C13" s="44" t="s">
        <v>51</v>
      </c>
      <c r="D13" s="39">
        <v>65</v>
      </c>
      <c r="E13" s="48">
        <v>992.5925925925926</v>
      </c>
      <c r="F13" s="13">
        <v>2</v>
      </c>
      <c r="G13" s="13">
        <v>36</v>
      </c>
      <c r="H13" s="48">
        <v>974.3589743589744</v>
      </c>
      <c r="I13" s="13">
        <v>4</v>
      </c>
      <c r="J13" s="46">
        <f t="shared" si="0"/>
        <v>1966.951566951567</v>
      </c>
      <c r="K13" s="10">
        <v>3</v>
      </c>
      <c r="L13" s="13">
        <v>806</v>
      </c>
      <c r="M13" s="35">
        <v>245.55555555555557</v>
      </c>
      <c r="N13" s="13">
        <v>17</v>
      </c>
      <c r="O13" s="46">
        <f t="shared" si="1"/>
        <v>2212.5071225071224</v>
      </c>
      <c r="P13" s="10">
        <v>7</v>
      </c>
      <c r="Q13" s="13">
        <v>15</v>
      </c>
      <c r="R13" s="46"/>
      <c r="S13" s="10"/>
      <c r="T13" s="46"/>
      <c r="U13" s="10"/>
      <c r="V13" s="20">
        <v>1026</v>
      </c>
      <c r="W13" s="35">
        <v>234.18803418803418</v>
      </c>
      <c r="X13" s="36">
        <v>15</v>
      </c>
      <c r="Y13" s="40">
        <f t="shared" si="2"/>
        <v>2446.6951566951566</v>
      </c>
      <c r="Z13" s="33">
        <v>11</v>
      </c>
    </row>
    <row r="14" spans="1:26" ht="38.25" customHeight="1">
      <c r="A14" s="10">
        <v>12</v>
      </c>
      <c r="B14" s="37" t="s">
        <v>69</v>
      </c>
      <c r="C14" s="44" t="s">
        <v>52</v>
      </c>
      <c r="D14" s="39">
        <v>71</v>
      </c>
      <c r="E14" s="48">
        <v>987.0370370370371</v>
      </c>
      <c r="F14" s="13">
        <v>3</v>
      </c>
      <c r="G14" s="13">
        <v>625</v>
      </c>
      <c r="H14" s="48">
        <v>470.9401709401709</v>
      </c>
      <c r="I14" s="13">
        <v>15</v>
      </c>
      <c r="J14" s="46">
        <f t="shared" si="0"/>
        <v>1457.9772079772079</v>
      </c>
      <c r="K14" s="10">
        <v>12</v>
      </c>
      <c r="L14" s="13">
        <v>723</v>
      </c>
      <c r="M14" s="35">
        <v>337.77777777777777</v>
      </c>
      <c r="N14" s="13">
        <v>14</v>
      </c>
      <c r="O14" s="46">
        <f t="shared" si="1"/>
        <v>1795.7549857549857</v>
      </c>
      <c r="P14" s="10">
        <v>13</v>
      </c>
      <c r="Q14" s="13">
        <v>12</v>
      </c>
      <c r="R14" s="46"/>
      <c r="S14" s="10"/>
      <c r="T14" s="46"/>
      <c r="U14" s="10"/>
      <c r="V14" s="11">
        <v>745</v>
      </c>
      <c r="W14" s="35">
        <v>474.35897435897436</v>
      </c>
      <c r="X14" s="36">
        <v>12</v>
      </c>
      <c r="Y14" s="40">
        <f t="shared" si="2"/>
        <v>2270.1139601139603</v>
      </c>
      <c r="Z14" s="33">
        <v>12</v>
      </c>
    </row>
    <row r="15" spans="1:26" ht="38.25" customHeight="1">
      <c r="A15" s="10">
        <v>13</v>
      </c>
      <c r="B15" s="37" t="s">
        <v>68</v>
      </c>
      <c r="C15" s="44" t="s">
        <v>51</v>
      </c>
      <c r="D15" s="39">
        <v>625</v>
      </c>
      <c r="E15" s="48">
        <v>474.0740740740741</v>
      </c>
      <c r="F15" s="13">
        <v>15</v>
      </c>
      <c r="G15" s="13">
        <v>200</v>
      </c>
      <c r="H15" s="48">
        <v>834.1880341880342</v>
      </c>
      <c r="I15" s="13">
        <v>7</v>
      </c>
      <c r="J15" s="46">
        <f t="shared" si="0"/>
        <v>1308.2621082621083</v>
      </c>
      <c r="K15" s="10">
        <v>13</v>
      </c>
      <c r="L15" s="13">
        <v>530</v>
      </c>
      <c r="M15" s="35">
        <v>552.2222222222223</v>
      </c>
      <c r="N15" s="13">
        <v>5</v>
      </c>
      <c r="O15" s="46">
        <f t="shared" si="1"/>
        <v>1860.4843304843307</v>
      </c>
      <c r="P15" s="10">
        <v>12</v>
      </c>
      <c r="Q15" s="13">
        <v>17</v>
      </c>
      <c r="R15" s="46"/>
      <c r="S15" s="10"/>
      <c r="T15" s="46"/>
      <c r="U15" s="10"/>
      <c r="V15" s="51" t="s">
        <v>15</v>
      </c>
      <c r="W15" s="35"/>
      <c r="X15" s="36">
        <v>17</v>
      </c>
      <c r="Y15" s="40">
        <f t="shared" si="2"/>
        <v>1860.4843304843307</v>
      </c>
      <c r="Z15" s="33">
        <v>13</v>
      </c>
    </row>
    <row r="16" spans="1:26" ht="38.25" customHeight="1">
      <c r="A16" s="10">
        <v>14</v>
      </c>
      <c r="B16" s="47" t="s">
        <v>62</v>
      </c>
      <c r="C16" s="44" t="s">
        <v>50</v>
      </c>
      <c r="D16" s="39">
        <v>940</v>
      </c>
      <c r="E16" s="48">
        <v>182.40740740740742</v>
      </c>
      <c r="F16" s="13">
        <v>17</v>
      </c>
      <c r="G16" s="13">
        <v>696</v>
      </c>
      <c r="H16" s="48">
        <v>410.2564102564102</v>
      </c>
      <c r="I16" s="13">
        <v>16</v>
      </c>
      <c r="J16" s="46">
        <f t="shared" si="0"/>
        <v>592.6638176638177</v>
      </c>
      <c r="K16" s="10">
        <v>18</v>
      </c>
      <c r="L16" s="13">
        <v>550</v>
      </c>
      <c r="M16" s="35">
        <v>530</v>
      </c>
      <c r="N16" s="13">
        <v>7</v>
      </c>
      <c r="O16" s="46">
        <f t="shared" si="1"/>
        <v>1122.6638176638176</v>
      </c>
      <c r="P16" s="10">
        <v>16</v>
      </c>
      <c r="Q16" s="13">
        <v>7</v>
      </c>
      <c r="R16" s="46"/>
      <c r="S16" s="10"/>
      <c r="T16" s="46"/>
      <c r="U16" s="10"/>
      <c r="V16" s="11">
        <v>493</v>
      </c>
      <c r="W16" s="35">
        <v>689.7435897435897</v>
      </c>
      <c r="X16" s="36">
        <v>7</v>
      </c>
      <c r="Y16" s="40">
        <f t="shared" si="2"/>
        <v>1812.4074074074074</v>
      </c>
      <c r="Z16" s="33">
        <v>14</v>
      </c>
    </row>
    <row r="17" spans="1:26" ht="38.25" customHeight="1">
      <c r="A17" s="10">
        <v>15</v>
      </c>
      <c r="B17" s="37" t="s">
        <v>63</v>
      </c>
      <c r="C17" s="44" t="s">
        <v>49</v>
      </c>
      <c r="D17" s="38">
        <v>518</v>
      </c>
      <c r="E17" s="48">
        <v>573.1481481481482</v>
      </c>
      <c r="F17" s="13">
        <v>14</v>
      </c>
      <c r="G17" s="13">
        <v>740</v>
      </c>
      <c r="H17" s="48">
        <v>372.64957264957263</v>
      </c>
      <c r="I17" s="13">
        <v>18</v>
      </c>
      <c r="J17" s="46">
        <f t="shared" si="0"/>
        <v>945.7977207977208</v>
      </c>
      <c r="K17" s="10">
        <v>15</v>
      </c>
      <c r="L17" s="13">
        <v>630</v>
      </c>
      <c r="M17" s="35">
        <v>441.11111111111114</v>
      </c>
      <c r="N17" s="13">
        <v>9</v>
      </c>
      <c r="O17" s="46">
        <f t="shared" si="1"/>
        <v>1386.9088319088319</v>
      </c>
      <c r="P17" s="10">
        <v>15</v>
      </c>
      <c r="Q17" s="13">
        <v>14</v>
      </c>
      <c r="R17" s="46"/>
      <c r="S17" s="10"/>
      <c r="T17" s="46"/>
      <c r="U17" s="10"/>
      <c r="V17" s="11">
        <v>990</v>
      </c>
      <c r="W17" s="35">
        <v>264.95726495726495</v>
      </c>
      <c r="X17" s="36">
        <v>14</v>
      </c>
      <c r="Y17" s="40">
        <f t="shared" si="2"/>
        <v>1651.8660968660968</v>
      </c>
      <c r="Z17" s="33">
        <v>15</v>
      </c>
    </row>
    <row r="18" spans="1:26" ht="38.25" customHeight="1">
      <c r="A18" s="10">
        <v>16</v>
      </c>
      <c r="B18" s="37" t="s">
        <v>54</v>
      </c>
      <c r="C18" s="44" t="s">
        <v>50</v>
      </c>
      <c r="D18" s="39">
        <v>501</v>
      </c>
      <c r="E18" s="48">
        <v>588.8888888888889</v>
      </c>
      <c r="F18" s="13">
        <v>13</v>
      </c>
      <c r="G18" s="13">
        <v>514</v>
      </c>
      <c r="H18" s="48">
        <v>565.8119658119658</v>
      </c>
      <c r="I18" s="13">
        <v>13</v>
      </c>
      <c r="J18" s="46">
        <f t="shared" si="0"/>
        <v>1154.7008547008547</v>
      </c>
      <c r="K18" s="10">
        <v>14</v>
      </c>
      <c r="L18" s="13">
        <v>780</v>
      </c>
      <c r="M18" s="35">
        <v>274.44444444444446</v>
      </c>
      <c r="N18" s="13">
        <v>16</v>
      </c>
      <c r="O18" s="46">
        <f t="shared" si="1"/>
        <v>1429.1452991452993</v>
      </c>
      <c r="P18" s="10">
        <v>14</v>
      </c>
      <c r="Q18" s="13">
        <v>16</v>
      </c>
      <c r="R18" s="46"/>
      <c r="S18" s="10"/>
      <c r="T18" s="46"/>
      <c r="U18" s="10"/>
      <c r="V18" s="20">
        <v>1080</v>
      </c>
      <c r="W18" s="35">
        <v>188.03418803418802</v>
      </c>
      <c r="X18" s="36">
        <v>16</v>
      </c>
      <c r="Y18" s="40">
        <f t="shared" si="2"/>
        <v>1617.1794871794873</v>
      </c>
      <c r="Z18" s="33">
        <v>16</v>
      </c>
    </row>
    <row r="19" spans="1:26" ht="38.25" customHeight="1">
      <c r="A19" s="10">
        <v>17</v>
      </c>
      <c r="B19" s="37" t="s">
        <v>61</v>
      </c>
      <c r="C19" s="44" t="s">
        <v>49</v>
      </c>
      <c r="D19" s="37">
        <v>900</v>
      </c>
      <c r="E19" s="48">
        <v>219.44444444444446</v>
      </c>
      <c r="F19" s="13">
        <v>16</v>
      </c>
      <c r="G19" s="13">
        <v>713</v>
      </c>
      <c r="H19" s="48">
        <v>395.7264957264957</v>
      </c>
      <c r="I19" s="13">
        <v>17</v>
      </c>
      <c r="J19" s="46">
        <f t="shared" si="0"/>
        <v>615.1709401709402</v>
      </c>
      <c r="K19" s="10">
        <v>17</v>
      </c>
      <c r="L19" s="13">
        <v>635</v>
      </c>
      <c r="M19" s="35">
        <v>435.5555555555556</v>
      </c>
      <c r="N19" s="13">
        <v>10</v>
      </c>
      <c r="O19" s="46">
        <f t="shared" si="1"/>
        <v>1050.7264957264958</v>
      </c>
      <c r="P19" s="10">
        <v>17</v>
      </c>
      <c r="Q19" s="13">
        <v>13</v>
      </c>
      <c r="R19" s="46"/>
      <c r="S19" s="10"/>
      <c r="T19" s="46"/>
      <c r="U19" s="10"/>
      <c r="V19" s="11">
        <v>990</v>
      </c>
      <c r="W19" s="35">
        <v>264.95726495726495</v>
      </c>
      <c r="X19" s="36">
        <v>13</v>
      </c>
      <c r="Y19" s="40">
        <f t="shared" si="2"/>
        <v>1315.6837606837607</v>
      </c>
      <c r="Z19" s="33">
        <v>17</v>
      </c>
    </row>
    <row r="20" spans="1:26" ht="38.25" customHeight="1">
      <c r="A20" s="10">
        <v>18</v>
      </c>
      <c r="B20" s="47" t="s">
        <v>70</v>
      </c>
      <c r="C20" s="44" t="s">
        <v>48</v>
      </c>
      <c r="D20" s="39" t="s">
        <v>15</v>
      </c>
      <c r="E20" s="48"/>
      <c r="F20" s="13">
        <v>18</v>
      </c>
      <c r="G20" s="13">
        <v>300</v>
      </c>
      <c r="H20" s="48">
        <v>748.7179487179487</v>
      </c>
      <c r="I20" s="13">
        <v>9</v>
      </c>
      <c r="J20" s="46">
        <f t="shared" si="0"/>
        <v>748.7179487179487</v>
      </c>
      <c r="K20" s="10">
        <v>16</v>
      </c>
      <c r="L20" s="13" t="s">
        <v>15</v>
      </c>
      <c r="M20" s="35"/>
      <c r="N20" s="13">
        <v>18</v>
      </c>
      <c r="O20" s="46">
        <f t="shared" si="1"/>
        <v>748.7179487179487</v>
      </c>
      <c r="P20" s="10">
        <v>18</v>
      </c>
      <c r="Q20" s="13">
        <v>17</v>
      </c>
      <c r="R20" s="46"/>
      <c r="S20" s="10"/>
      <c r="T20" s="46"/>
      <c r="U20" s="10"/>
      <c r="V20" s="51" t="s">
        <v>15</v>
      </c>
      <c r="W20" s="35"/>
      <c r="X20" s="36">
        <v>17</v>
      </c>
      <c r="Y20" s="40">
        <f t="shared" si="2"/>
        <v>748.7179487179487</v>
      </c>
      <c r="Z20" s="33">
        <v>18</v>
      </c>
    </row>
  </sheetData>
  <sheetProtection/>
  <mergeCells count="4">
    <mergeCell ref="A1:A2"/>
    <mergeCell ref="B1:B2"/>
    <mergeCell ref="C1:C2"/>
    <mergeCell ref="V1:X1"/>
  </mergeCells>
  <printOptions gridLines="1" horizontalCentered="1"/>
  <pageMargins left="0.4724409448818898" right="0.4724409448818898" top="0.5905511811023623" bottom="0.3937007874015748" header="0.35433070866141736" footer="0"/>
  <pageSetup horizontalDpi="300" verticalDpi="300" orientation="landscape" paperSize="9" r:id="rId1"/>
  <headerFooter alignWithMargins="0">
    <oddHeader>&amp;CKATEGORIA  TJ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1">
      <selection activeCell="A1" sqref="A1:A2"/>
    </sheetView>
  </sheetViews>
  <sheetFormatPr defaultColWidth="9.00390625" defaultRowHeight="25.5" customHeight="1"/>
  <cols>
    <col min="1" max="1" width="5.25390625" style="3" customWidth="1"/>
    <col min="2" max="2" width="20.875" style="7" customWidth="1"/>
    <col min="3" max="3" width="25.00390625" style="7" customWidth="1"/>
    <col min="4" max="4" width="6.25390625" style="4" customWidth="1"/>
    <col min="5" max="5" width="7.375" style="5" customWidth="1"/>
    <col min="6" max="6" width="5.25390625" style="3" customWidth="1"/>
    <col min="7" max="7" width="4.875" style="4" customWidth="1"/>
    <col min="8" max="8" width="7.875" style="5" customWidth="1"/>
    <col min="9" max="9" width="3.625" style="3" customWidth="1"/>
    <col min="10" max="10" width="7.375" style="5" customWidth="1"/>
    <col min="11" max="11" width="3.625" style="3" customWidth="1"/>
    <col min="12" max="12" width="5.00390625" style="4" customWidth="1"/>
    <col min="13" max="13" width="7.625" style="5" customWidth="1"/>
    <col min="14" max="14" width="3.625" style="3" customWidth="1"/>
    <col min="15" max="15" width="8.125" style="5" customWidth="1"/>
    <col min="16" max="16" width="4.625" style="3" customWidth="1"/>
    <col min="17" max="17" width="5.75390625" style="4" hidden="1" customWidth="1"/>
    <col min="18" max="18" width="7.625" style="5" hidden="1" customWidth="1"/>
    <col min="19" max="19" width="3.25390625" style="3" hidden="1" customWidth="1"/>
    <col min="20" max="20" width="8.125" style="5" hidden="1" customWidth="1"/>
    <col min="21" max="21" width="3.25390625" style="3" hidden="1" customWidth="1"/>
    <col min="22" max="22" width="6.625" style="14" bestFit="1" customWidth="1"/>
    <col min="23" max="23" width="8.125" style="14" customWidth="1"/>
    <col min="24" max="24" width="3.625" style="14" customWidth="1"/>
    <col min="25" max="25" width="8.125" style="14" bestFit="1" customWidth="1"/>
    <col min="26" max="26" width="3.625" style="14" customWidth="1"/>
    <col min="27" max="16384" width="9.125" style="6" customWidth="1"/>
  </cols>
  <sheetData>
    <row r="1" spans="1:26" s="19" customFormat="1" ht="12.75" customHeight="1">
      <c r="A1" s="54" t="s">
        <v>0</v>
      </c>
      <c r="B1" s="56" t="s">
        <v>12</v>
      </c>
      <c r="C1" s="56" t="s">
        <v>1</v>
      </c>
      <c r="D1" s="9" t="s">
        <v>2</v>
      </c>
      <c r="E1" s="9"/>
      <c r="F1" s="49"/>
      <c r="G1" s="9" t="s">
        <v>3</v>
      </c>
      <c r="H1" s="9"/>
      <c r="I1" s="49"/>
      <c r="J1" s="9" t="s">
        <v>7</v>
      </c>
      <c r="K1" s="9"/>
      <c r="L1" s="9" t="s">
        <v>5</v>
      </c>
      <c r="M1" s="9"/>
      <c r="N1" s="9"/>
      <c r="O1" s="9" t="s">
        <v>8</v>
      </c>
      <c r="P1" s="9"/>
      <c r="Q1" s="32" t="s">
        <v>4</v>
      </c>
      <c r="R1" s="18"/>
      <c r="S1" s="18"/>
      <c r="T1" s="18" t="s">
        <v>9</v>
      </c>
      <c r="U1" s="18"/>
      <c r="V1" s="57" t="s">
        <v>4</v>
      </c>
      <c r="W1" s="57"/>
      <c r="X1" s="57"/>
      <c r="Y1" s="9" t="s">
        <v>9</v>
      </c>
      <c r="Z1" s="9"/>
    </row>
    <row r="2" spans="1:26" s="17" customFormat="1" ht="73.5" customHeight="1">
      <c r="A2" s="58"/>
      <c r="B2" s="58"/>
      <c r="C2" s="58"/>
      <c r="D2" s="24" t="s">
        <v>10</v>
      </c>
      <c r="E2" s="25" t="s">
        <v>14</v>
      </c>
      <c r="F2" s="50" t="s">
        <v>6</v>
      </c>
      <c r="G2" s="24" t="s">
        <v>10</v>
      </c>
      <c r="H2" s="25" t="s">
        <v>14</v>
      </c>
      <c r="I2" s="50" t="s">
        <v>6</v>
      </c>
      <c r="J2" s="25" t="s">
        <v>14</v>
      </c>
      <c r="K2" s="24" t="s">
        <v>6</v>
      </c>
      <c r="L2" s="24" t="s">
        <v>10</v>
      </c>
      <c r="M2" s="25" t="s">
        <v>14</v>
      </c>
      <c r="N2" s="24" t="s">
        <v>6</v>
      </c>
      <c r="O2" s="25" t="s">
        <v>14</v>
      </c>
      <c r="P2" s="24" t="s">
        <v>6</v>
      </c>
      <c r="Q2" s="31" t="s">
        <v>10</v>
      </c>
      <c r="R2" s="16" t="s">
        <v>11</v>
      </c>
      <c r="S2" s="15" t="s">
        <v>6</v>
      </c>
      <c r="T2" s="16" t="s">
        <v>11</v>
      </c>
      <c r="U2" s="15" t="s">
        <v>6</v>
      </c>
      <c r="V2" s="24" t="s">
        <v>10</v>
      </c>
      <c r="W2" s="25" t="s">
        <v>11</v>
      </c>
      <c r="X2" s="24" t="s">
        <v>6</v>
      </c>
      <c r="Y2" s="25" t="s">
        <v>11</v>
      </c>
      <c r="Z2" s="24" t="s">
        <v>6</v>
      </c>
    </row>
    <row r="3" spans="1:26" ht="35.25" customHeight="1">
      <c r="A3" s="33">
        <v>1</v>
      </c>
      <c r="B3" s="47" t="s">
        <v>78</v>
      </c>
      <c r="C3" s="44" t="s">
        <v>46</v>
      </c>
      <c r="D3" s="45">
        <v>36</v>
      </c>
      <c r="E3" s="52">
        <v>960</v>
      </c>
      <c r="F3" s="11">
        <v>4</v>
      </c>
      <c r="G3" s="13">
        <v>0</v>
      </c>
      <c r="H3" s="35">
        <v>1000</v>
      </c>
      <c r="I3" s="11">
        <v>1</v>
      </c>
      <c r="J3" s="46">
        <f aca="true" t="shared" si="0" ref="J3:J21">E3+H3</f>
        <v>1960</v>
      </c>
      <c r="K3" s="10">
        <v>1</v>
      </c>
      <c r="L3" s="13">
        <v>0</v>
      </c>
      <c r="M3" s="46">
        <v>1000</v>
      </c>
      <c r="N3" s="10">
        <v>1</v>
      </c>
      <c r="O3" s="46">
        <f aca="true" t="shared" si="1" ref="O3:O21">J3+M3</f>
        <v>2960</v>
      </c>
      <c r="P3" s="10">
        <v>1</v>
      </c>
      <c r="Q3" s="13">
        <v>1</v>
      </c>
      <c r="R3" s="46"/>
      <c r="S3" s="10"/>
      <c r="T3" s="46"/>
      <c r="U3" s="10"/>
      <c r="V3" s="13">
        <v>0</v>
      </c>
      <c r="W3" s="35">
        <v>1000</v>
      </c>
      <c r="X3" s="36">
        <v>1</v>
      </c>
      <c r="Y3" s="40">
        <f aca="true" t="shared" si="2" ref="Y3:Y21">O3+W3</f>
        <v>3960</v>
      </c>
      <c r="Z3" s="33">
        <v>1</v>
      </c>
    </row>
    <row r="4" spans="1:26" ht="35.25" customHeight="1">
      <c r="A4" s="33">
        <v>2</v>
      </c>
      <c r="B4" s="37" t="s">
        <v>72</v>
      </c>
      <c r="C4" s="44" t="s">
        <v>47</v>
      </c>
      <c r="D4" s="45">
        <v>0</v>
      </c>
      <c r="E4" s="53">
        <v>1000</v>
      </c>
      <c r="F4" s="11">
        <v>1</v>
      </c>
      <c r="G4" s="13">
        <v>50</v>
      </c>
      <c r="H4" s="35">
        <v>944.4444444444445</v>
      </c>
      <c r="I4" s="11">
        <v>3</v>
      </c>
      <c r="J4" s="46">
        <f t="shared" si="0"/>
        <v>1944.4444444444443</v>
      </c>
      <c r="K4" s="10">
        <v>2</v>
      </c>
      <c r="L4" s="13">
        <v>0</v>
      </c>
      <c r="M4" s="46">
        <v>1000</v>
      </c>
      <c r="N4" s="10">
        <v>1</v>
      </c>
      <c r="O4" s="46">
        <f t="shared" si="1"/>
        <v>2944.4444444444443</v>
      </c>
      <c r="P4" s="10">
        <v>2</v>
      </c>
      <c r="Q4" s="13">
        <v>1</v>
      </c>
      <c r="R4" s="46"/>
      <c r="S4" s="10"/>
      <c r="T4" s="46"/>
      <c r="U4" s="10"/>
      <c r="V4" s="13">
        <v>0</v>
      </c>
      <c r="W4" s="35">
        <v>1000</v>
      </c>
      <c r="X4" s="36">
        <v>1</v>
      </c>
      <c r="Y4" s="40">
        <f t="shared" si="2"/>
        <v>3944.4444444444443</v>
      </c>
      <c r="Z4" s="33">
        <v>2</v>
      </c>
    </row>
    <row r="5" spans="1:26" ht="35.25" customHeight="1">
      <c r="A5" s="33">
        <v>3</v>
      </c>
      <c r="B5" s="37" t="s">
        <v>71</v>
      </c>
      <c r="C5" s="44" t="s">
        <v>47</v>
      </c>
      <c r="D5" s="45">
        <v>25</v>
      </c>
      <c r="E5" s="52">
        <v>972.2222222222223</v>
      </c>
      <c r="F5" s="11">
        <v>3</v>
      </c>
      <c r="G5" s="13">
        <v>50</v>
      </c>
      <c r="H5" s="35">
        <v>944.4444444444445</v>
      </c>
      <c r="I5" s="11">
        <v>3</v>
      </c>
      <c r="J5" s="46">
        <f t="shared" si="0"/>
        <v>1916.6666666666667</v>
      </c>
      <c r="K5" s="10">
        <v>3</v>
      </c>
      <c r="L5" s="13">
        <v>0</v>
      </c>
      <c r="M5" s="46">
        <v>1000</v>
      </c>
      <c r="N5" s="10">
        <v>1</v>
      </c>
      <c r="O5" s="46">
        <f t="shared" si="1"/>
        <v>2916.666666666667</v>
      </c>
      <c r="P5" s="10">
        <v>3</v>
      </c>
      <c r="Q5" s="13">
        <v>1</v>
      </c>
      <c r="R5" s="46"/>
      <c r="S5" s="10"/>
      <c r="T5" s="46"/>
      <c r="U5" s="10"/>
      <c r="V5" s="13">
        <v>0</v>
      </c>
      <c r="W5" s="35">
        <v>1000</v>
      </c>
      <c r="X5" s="36">
        <v>1</v>
      </c>
      <c r="Y5" s="40">
        <f t="shared" si="2"/>
        <v>3916.666666666667</v>
      </c>
      <c r="Z5" s="33">
        <v>3</v>
      </c>
    </row>
    <row r="6" spans="1:26" ht="35.25" customHeight="1">
      <c r="A6" s="33">
        <v>4</v>
      </c>
      <c r="B6" s="37" t="s">
        <v>81</v>
      </c>
      <c r="C6" s="44" t="s">
        <v>45</v>
      </c>
      <c r="D6" s="45">
        <v>38</v>
      </c>
      <c r="E6" s="52">
        <v>957.7777777777778</v>
      </c>
      <c r="F6" s="11">
        <v>5</v>
      </c>
      <c r="G6" s="13">
        <v>54</v>
      </c>
      <c r="H6" s="35">
        <v>940</v>
      </c>
      <c r="I6" s="11">
        <v>4</v>
      </c>
      <c r="J6" s="46">
        <f t="shared" si="0"/>
        <v>1897.7777777777778</v>
      </c>
      <c r="K6" s="10">
        <v>6</v>
      </c>
      <c r="L6" s="13">
        <v>0</v>
      </c>
      <c r="M6" s="46">
        <v>1000</v>
      </c>
      <c r="N6" s="10">
        <v>1</v>
      </c>
      <c r="O6" s="46">
        <f t="shared" si="1"/>
        <v>2897.777777777778</v>
      </c>
      <c r="P6" s="10">
        <v>4</v>
      </c>
      <c r="Q6" s="13">
        <v>1</v>
      </c>
      <c r="R6" s="46"/>
      <c r="S6" s="10"/>
      <c r="T6" s="46"/>
      <c r="U6" s="10"/>
      <c r="V6" s="13">
        <v>0</v>
      </c>
      <c r="W6" s="35">
        <v>1000</v>
      </c>
      <c r="X6" s="36">
        <v>1</v>
      </c>
      <c r="Y6" s="40">
        <f t="shared" si="2"/>
        <v>3897.777777777778</v>
      </c>
      <c r="Z6" s="33">
        <v>4</v>
      </c>
    </row>
    <row r="7" spans="1:26" ht="35.25" customHeight="1">
      <c r="A7" s="33">
        <v>5</v>
      </c>
      <c r="B7" s="45" t="s">
        <v>88</v>
      </c>
      <c r="C7" s="44" t="s">
        <v>46</v>
      </c>
      <c r="D7" s="45">
        <v>59</v>
      </c>
      <c r="E7" s="48">
        <v>934.4444444444445</v>
      </c>
      <c r="F7" s="10">
        <v>6</v>
      </c>
      <c r="G7" s="10">
        <v>27</v>
      </c>
      <c r="H7" s="48">
        <v>970</v>
      </c>
      <c r="I7" s="10">
        <v>2</v>
      </c>
      <c r="J7" s="46">
        <f t="shared" si="0"/>
        <v>1904.4444444444443</v>
      </c>
      <c r="K7" s="10">
        <v>4</v>
      </c>
      <c r="L7" s="10">
        <v>10</v>
      </c>
      <c r="M7" s="46">
        <v>988.8888888888889</v>
      </c>
      <c r="N7" s="10">
        <v>2</v>
      </c>
      <c r="O7" s="46">
        <f t="shared" si="1"/>
        <v>2893.333333333333</v>
      </c>
      <c r="P7" s="10">
        <v>5</v>
      </c>
      <c r="Q7" s="10">
        <v>1</v>
      </c>
      <c r="R7" s="46"/>
      <c r="S7" s="10"/>
      <c r="T7" s="46"/>
      <c r="U7" s="10"/>
      <c r="V7" s="11">
        <v>0</v>
      </c>
      <c r="W7" s="46">
        <v>1000</v>
      </c>
      <c r="X7" s="33">
        <v>1</v>
      </c>
      <c r="Y7" s="40">
        <f t="shared" si="2"/>
        <v>3893.333333333333</v>
      </c>
      <c r="Z7" s="33">
        <v>5</v>
      </c>
    </row>
    <row r="8" spans="1:26" ht="35.25" customHeight="1">
      <c r="A8" s="33">
        <v>6</v>
      </c>
      <c r="B8" s="37" t="s">
        <v>80</v>
      </c>
      <c r="C8" s="44" t="s">
        <v>45</v>
      </c>
      <c r="D8" s="45">
        <v>13</v>
      </c>
      <c r="E8" s="52">
        <v>985.5555555555555</v>
      </c>
      <c r="F8" s="11">
        <v>2</v>
      </c>
      <c r="G8" s="13">
        <v>75</v>
      </c>
      <c r="H8" s="35">
        <v>916.6666666666667</v>
      </c>
      <c r="I8" s="11">
        <v>6</v>
      </c>
      <c r="J8" s="46">
        <f t="shared" si="0"/>
        <v>1902.2222222222222</v>
      </c>
      <c r="K8" s="10">
        <v>5</v>
      </c>
      <c r="L8" s="13">
        <v>35</v>
      </c>
      <c r="M8" s="46">
        <v>961.1111111111112</v>
      </c>
      <c r="N8" s="10">
        <v>4</v>
      </c>
      <c r="O8" s="46">
        <f t="shared" si="1"/>
        <v>2863.3333333333335</v>
      </c>
      <c r="P8" s="10">
        <v>5</v>
      </c>
      <c r="Q8" s="13">
        <v>2</v>
      </c>
      <c r="R8" s="46"/>
      <c r="S8" s="10"/>
      <c r="T8" s="46"/>
      <c r="U8" s="10"/>
      <c r="V8" s="13">
        <v>25</v>
      </c>
      <c r="W8" s="35">
        <v>972.2222222222223</v>
      </c>
      <c r="X8" s="36">
        <v>2</v>
      </c>
      <c r="Y8" s="40">
        <f t="shared" si="2"/>
        <v>3835.5555555555557</v>
      </c>
      <c r="Z8" s="33">
        <v>6</v>
      </c>
    </row>
    <row r="9" spans="1:26" ht="35.25" customHeight="1">
      <c r="A9" s="33">
        <v>7</v>
      </c>
      <c r="B9" s="37" t="s">
        <v>85</v>
      </c>
      <c r="C9" s="44" t="s">
        <v>48</v>
      </c>
      <c r="D9" s="45">
        <v>64</v>
      </c>
      <c r="E9" s="52">
        <v>928.8888888888889</v>
      </c>
      <c r="F9" s="11">
        <v>7</v>
      </c>
      <c r="G9" s="13">
        <v>90</v>
      </c>
      <c r="H9" s="35">
        <v>900</v>
      </c>
      <c r="I9" s="11">
        <v>8</v>
      </c>
      <c r="J9" s="46">
        <f t="shared" si="0"/>
        <v>1828.888888888889</v>
      </c>
      <c r="K9" s="10">
        <v>8</v>
      </c>
      <c r="L9" s="13">
        <v>25</v>
      </c>
      <c r="M9" s="46">
        <v>972.2222222222223</v>
      </c>
      <c r="N9" s="10">
        <v>3</v>
      </c>
      <c r="O9" s="46">
        <f t="shared" si="1"/>
        <v>2801.1111111111113</v>
      </c>
      <c r="P9" s="10">
        <v>6</v>
      </c>
      <c r="Q9" s="13">
        <v>1</v>
      </c>
      <c r="R9" s="46"/>
      <c r="S9" s="10"/>
      <c r="T9" s="46"/>
      <c r="U9" s="10"/>
      <c r="V9" s="13">
        <v>0</v>
      </c>
      <c r="W9" s="35">
        <v>1000</v>
      </c>
      <c r="X9" s="36">
        <v>1</v>
      </c>
      <c r="Y9" s="40">
        <f t="shared" si="2"/>
        <v>3801.1111111111113</v>
      </c>
      <c r="Z9" s="33">
        <v>7</v>
      </c>
    </row>
    <row r="10" spans="1:26" ht="35.25" customHeight="1">
      <c r="A10" s="33">
        <v>8</v>
      </c>
      <c r="B10" s="47" t="s">
        <v>87</v>
      </c>
      <c r="C10" s="44" t="s">
        <v>44</v>
      </c>
      <c r="D10" s="45">
        <v>150</v>
      </c>
      <c r="E10" s="52">
        <v>833.3333333333334</v>
      </c>
      <c r="F10" s="11">
        <v>9</v>
      </c>
      <c r="G10" s="13">
        <v>80</v>
      </c>
      <c r="H10" s="35">
        <v>911.1111111111112</v>
      </c>
      <c r="I10" s="11">
        <v>7</v>
      </c>
      <c r="J10" s="46">
        <f t="shared" si="0"/>
        <v>1744.4444444444446</v>
      </c>
      <c r="K10" s="10">
        <v>9</v>
      </c>
      <c r="L10" s="13">
        <v>69</v>
      </c>
      <c r="M10" s="46">
        <v>923.3333333333334</v>
      </c>
      <c r="N10" s="10">
        <v>6</v>
      </c>
      <c r="O10" s="46">
        <f t="shared" si="1"/>
        <v>2667.777777777778</v>
      </c>
      <c r="P10" s="10">
        <v>7</v>
      </c>
      <c r="Q10" s="13">
        <v>4</v>
      </c>
      <c r="R10" s="46"/>
      <c r="S10" s="10"/>
      <c r="T10" s="46"/>
      <c r="U10" s="10"/>
      <c r="V10" s="13">
        <v>97</v>
      </c>
      <c r="W10" s="35">
        <v>892.2222222222223</v>
      </c>
      <c r="X10" s="36">
        <v>4</v>
      </c>
      <c r="Y10" s="40">
        <f t="shared" si="2"/>
        <v>3560</v>
      </c>
      <c r="Z10" s="33">
        <v>8</v>
      </c>
    </row>
    <row r="11" spans="1:26" ht="35.25" customHeight="1">
      <c r="A11" s="33">
        <v>9</v>
      </c>
      <c r="B11" s="47" t="s">
        <v>83</v>
      </c>
      <c r="C11" s="44" t="s">
        <v>49</v>
      </c>
      <c r="D11" s="45">
        <v>210</v>
      </c>
      <c r="E11" s="52">
        <v>766.6666666666667</v>
      </c>
      <c r="F11" s="11">
        <v>11</v>
      </c>
      <c r="G11" s="13">
        <v>112</v>
      </c>
      <c r="H11" s="35">
        <v>875.5555555555555</v>
      </c>
      <c r="I11" s="11">
        <v>9</v>
      </c>
      <c r="J11" s="46">
        <f t="shared" si="0"/>
        <v>1642.2222222222222</v>
      </c>
      <c r="K11" s="10">
        <v>11</v>
      </c>
      <c r="L11" s="13">
        <v>75</v>
      </c>
      <c r="M11" s="46">
        <v>916.6666666666667</v>
      </c>
      <c r="N11" s="10">
        <v>7</v>
      </c>
      <c r="O11" s="46">
        <f t="shared" si="1"/>
        <v>2558.8888888888887</v>
      </c>
      <c r="P11" s="10">
        <v>8</v>
      </c>
      <c r="Q11" s="13">
        <v>3</v>
      </c>
      <c r="R11" s="46"/>
      <c r="S11" s="10"/>
      <c r="T11" s="46"/>
      <c r="U11" s="10"/>
      <c r="V11" s="13">
        <v>50</v>
      </c>
      <c r="W11" s="35">
        <v>944.4444444444445</v>
      </c>
      <c r="X11" s="36">
        <v>3</v>
      </c>
      <c r="Y11" s="40">
        <f t="shared" si="2"/>
        <v>3503.333333333333</v>
      </c>
      <c r="Z11" s="33">
        <v>9</v>
      </c>
    </row>
    <row r="12" spans="1:26" ht="35.25" customHeight="1">
      <c r="A12" s="33">
        <v>10</v>
      </c>
      <c r="B12" s="47" t="s">
        <v>77</v>
      </c>
      <c r="C12" s="44" t="s">
        <v>44</v>
      </c>
      <c r="D12" s="45">
        <v>75</v>
      </c>
      <c r="E12" s="52">
        <v>916.6666666666667</v>
      </c>
      <c r="F12" s="11">
        <v>8</v>
      </c>
      <c r="G12" s="13">
        <v>75</v>
      </c>
      <c r="H12" s="35">
        <v>916.6666666666667</v>
      </c>
      <c r="I12" s="11">
        <v>6</v>
      </c>
      <c r="J12" s="46">
        <f t="shared" si="0"/>
        <v>1833.3333333333335</v>
      </c>
      <c r="K12" s="10">
        <v>7</v>
      </c>
      <c r="L12" s="13">
        <v>265</v>
      </c>
      <c r="M12" s="46">
        <v>705.5555555555555</v>
      </c>
      <c r="N12" s="10">
        <v>10</v>
      </c>
      <c r="O12" s="46">
        <f t="shared" si="1"/>
        <v>2538.888888888889</v>
      </c>
      <c r="P12" s="10">
        <v>8</v>
      </c>
      <c r="Q12" s="13">
        <v>6</v>
      </c>
      <c r="R12" s="46"/>
      <c r="S12" s="10"/>
      <c r="T12" s="46"/>
      <c r="U12" s="10"/>
      <c r="V12" s="13">
        <v>115</v>
      </c>
      <c r="W12" s="35">
        <v>872.2222222222223</v>
      </c>
      <c r="X12" s="36">
        <v>6</v>
      </c>
      <c r="Y12" s="40">
        <f t="shared" si="2"/>
        <v>3411.1111111111113</v>
      </c>
      <c r="Z12" s="33">
        <v>10</v>
      </c>
    </row>
    <row r="13" spans="1:26" ht="35.25" customHeight="1">
      <c r="A13" s="33">
        <v>11</v>
      </c>
      <c r="B13" s="37" t="s">
        <v>73</v>
      </c>
      <c r="C13" s="44" t="s">
        <v>48</v>
      </c>
      <c r="D13" s="45">
        <v>163</v>
      </c>
      <c r="E13" s="53">
        <v>818.8888888888889</v>
      </c>
      <c r="F13" s="11">
        <v>10</v>
      </c>
      <c r="G13" s="13">
        <v>112</v>
      </c>
      <c r="H13" s="35">
        <v>875.5555555555555</v>
      </c>
      <c r="I13" s="11">
        <v>9</v>
      </c>
      <c r="J13" s="46">
        <f t="shared" si="0"/>
        <v>1694.4444444444443</v>
      </c>
      <c r="K13" s="10">
        <v>10</v>
      </c>
      <c r="L13" s="13">
        <v>220</v>
      </c>
      <c r="M13" s="46">
        <v>755.5555555555555</v>
      </c>
      <c r="N13" s="10">
        <v>9</v>
      </c>
      <c r="O13" s="46">
        <f t="shared" si="1"/>
        <v>2450</v>
      </c>
      <c r="P13" s="10">
        <v>9</v>
      </c>
      <c r="Q13" s="13">
        <v>7</v>
      </c>
      <c r="R13" s="46"/>
      <c r="S13" s="10"/>
      <c r="T13" s="46"/>
      <c r="U13" s="10"/>
      <c r="V13" s="13">
        <v>120</v>
      </c>
      <c r="W13" s="35">
        <v>866.6666666666667</v>
      </c>
      <c r="X13" s="36">
        <v>7</v>
      </c>
      <c r="Y13" s="40">
        <f t="shared" si="2"/>
        <v>3316.666666666667</v>
      </c>
      <c r="Z13" s="33">
        <v>11</v>
      </c>
    </row>
    <row r="14" spans="1:26" ht="35.25" customHeight="1">
      <c r="A14" s="33">
        <v>12</v>
      </c>
      <c r="B14" s="47" t="s">
        <v>74</v>
      </c>
      <c r="C14" s="44" t="s">
        <v>51</v>
      </c>
      <c r="D14" s="45">
        <v>460</v>
      </c>
      <c r="E14" s="52">
        <v>488.8888888888889</v>
      </c>
      <c r="F14" s="11">
        <v>13</v>
      </c>
      <c r="G14" s="13">
        <v>60</v>
      </c>
      <c r="H14" s="35">
        <v>933.3333333333334</v>
      </c>
      <c r="I14" s="11">
        <v>5</v>
      </c>
      <c r="J14" s="46">
        <f t="shared" si="0"/>
        <v>1422.2222222222222</v>
      </c>
      <c r="K14" s="10">
        <v>12</v>
      </c>
      <c r="L14" s="13">
        <v>45</v>
      </c>
      <c r="M14" s="46">
        <v>950</v>
      </c>
      <c r="N14" s="10">
        <v>5</v>
      </c>
      <c r="O14" s="46">
        <f t="shared" si="1"/>
        <v>2372.222222222222</v>
      </c>
      <c r="P14" s="10">
        <v>10</v>
      </c>
      <c r="Q14" s="13">
        <v>3</v>
      </c>
      <c r="R14" s="46"/>
      <c r="S14" s="10"/>
      <c r="T14" s="46"/>
      <c r="U14" s="10"/>
      <c r="V14" s="13">
        <v>50</v>
      </c>
      <c r="W14" s="35">
        <v>944.4444444444445</v>
      </c>
      <c r="X14" s="36">
        <v>3</v>
      </c>
      <c r="Y14" s="40">
        <f t="shared" si="2"/>
        <v>3316.6666666666665</v>
      </c>
      <c r="Z14" s="33">
        <v>12</v>
      </c>
    </row>
    <row r="15" spans="1:26" ht="35.25" customHeight="1">
      <c r="A15" s="33">
        <v>13</v>
      </c>
      <c r="B15" s="37" t="s">
        <v>89</v>
      </c>
      <c r="C15" s="44" t="s">
        <v>52</v>
      </c>
      <c r="D15" s="45">
        <v>475</v>
      </c>
      <c r="E15" s="53">
        <v>472.22222222222223</v>
      </c>
      <c r="F15" s="11">
        <v>14</v>
      </c>
      <c r="G15" s="13">
        <v>170</v>
      </c>
      <c r="H15" s="35">
        <v>811.1111111111112</v>
      </c>
      <c r="I15" s="11">
        <v>10</v>
      </c>
      <c r="J15" s="46">
        <f t="shared" si="0"/>
        <v>1283.3333333333335</v>
      </c>
      <c r="K15" s="10">
        <v>13</v>
      </c>
      <c r="L15" s="13">
        <v>150</v>
      </c>
      <c r="M15" s="46">
        <v>833.3333333333334</v>
      </c>
      <c r="N15" s="10">
        <v>8</v>
      </c>
      <c r="O15" s="46">
        <f t="shared" si="1"/>
        <v>2116.666666666667</v>
      </c>
      <c r="P15" s="10">
        <v>11</v>
      </c>
      <c r="Q15" s="13">
        <v>5</v>
      </c>
      <c r="R15" s="46"/>
      <c r="S15" s="10"/>
      <c r="T15" s="46"/>
      <c r="U15" s="10"/>
      <c r="V15" s="13">
        <v>100</v>
      </c>
      <c r="W15" s="35">
        <v>888.8888888888889</v>
      </c>
      <c r="X15" s="36">
        <v>5</v>
      </c>
      <c r="Y15" s="40">
        <f t="shared" si="2"/>
        <v>3005.5555555555557</v>
      </c>
      <c r="Z15" s="33">
        <v>13</v>
      </c>
    </row>
    <row r="16" spans="1:26" ht="35.25" customHeight="1">
      <c r="A16" s="33">
        <v>14</v>
      </c>
      <c r="B16" s="37" t="s">
        <v>82</v>
      </c>
      <c r="C16" s="44" t="s">
        <v>50</v>
      </c>
      <c r="D16" s="45">
        <v>540</v>
      </c>
      <c r="E16" s="52">
        <v>400</v>
      </c>
      <c r="F16" s="11">
        <v>16</v>
      </c>
      <c r="G16" s="13">
        <v>265</v>
      </c>
      <c r="H16" s="35">
        <v>705.5555555555555</v>
      </c>
      <c r="I16" s="11">
        <v>12</v>
      </c>
      <c r="J16" s="46">
        <f t="shared" si="0"/>
        <v>1105.5555555555557</v>
      </c>
      <c r="K16" s="10">
        <v>15</v>
      </c>
      <c r="L16" s="13">
        <v>541</v>
      </c>
      <c r="M16" s="46">
        <v>398.8888888888889</v>
      </c>
      <c r="N16" s="10">
        <v>14</v>
      </c>
      <c r="O16" s="46">
        <f t="shared" si="1"/>
        <v>1504.4444444444446</v>
      </c>
      <c r="P16" s="10">
        <v>14</v>
      </c>
      <c r="Q16" s="13">
        <v>3</v>
      </c>
      <c r="R16" s="46"/>
      <c r="S16" s="10"/>
      <c r="T16" s="46"/>
      <c r="U16" s="10"/>
      <c r="V16" s="13">
        <v>50</v>
      </c>
      <c r="W16" s="35">
        <v>944.4444444444445</v>
      </c>
      <c r="X16" s="36">
        <v>3</v>
      </c>
      <c r="Y16" s="40">
        <f t="shared" si="2"/>
        <v>2448.888888888889</v>
      </c>
      <c r="Z16" s="33">
        <v>14</v>
      </c>
    </row>
    <row r="17" spans="1:26" ht="35.25" customHeight="1">
      <c r="A17" s="33">
        <v>15</v>
      </c>
      <c r="B17" s="37" t="s">
        <v>75</v>
      </c>
      <c r="C17" s="44" t="s">
        <v>49</v>
      </c>
      <c r="D17" s="45">
        <v>540</v>
      </c>
      <c r="E17" s="53">
        <v>400</v>
      </c>
      <c r="F17" s="11">
        <v>15</v>
      </c>
      <c r="G17" s="13">
        <v>265</v>
      </c>
      <c r="H17" s="35">
        <v>705.5555555555555</v>
      </c>
      <c r="I17" s="11">
        <v>12</v>
      </c>
      <c r="J17" s="46">
        <f t="shared" si="0"/>
        <v>1105.5555555555557</v>
      </c>
      <c r="K17" s="10">
        <v>15</v>
      </c>
      <c r="L17" s="13">
        <v>575</v>
      </c>
      <c r="M17" s="46">
        <v>361.11111111111114</v>
      </c>
      <c r="N17" s="10">
        <v>16</v>
      </c>
      <c r="O17" s="46">
        <f t="shared" si="1"/>
        <v>1466.6666666666667</v>
      </c>
      <c r="P17" s="10">
        <v>15</v>
      </c>
      <c r="Q17" s="13">
        <v>3</v>
      </c>
      <c r="R17" s="46"/>
      <c r="S17" s="10"/>
      <c r="T17" s="46"/>
      <c r="U17" s="10"/>
      <c r="V17" s="13">
        <v>50</v>
      </c>
      <c r="W17" s="35">
        <v>944.4444444444445</v>
      </c>
      <c r="X17" s="36">
        <v>3</v>
      </c>
      <c r="Y17" s="40">
        <f t="shared" si="2"/>
        <v>2411.1111111111113</v>
      </c>
      <c r="Z17" s="33">
        <v>15</v>
      </c>
    </row>
    <row r="18" spans="1:26" ht="35.25" customHeight="1">
      <c r="A18" s="33">
        <v>16</v>
      </c>
      <c r="B18" s="37" t="s">
        <v>79</v>
      </c>
      <c r="C18" s="44" t="s">
        <v>51</v>
      </c>
      <c r="D18" s="45">
        <v>321</v>
      </c>
      <c r="E18" s="53">
        <v>643.3333333333334</v>
      </c>
      <c r="F18" s="11">
        <v>12</v>
      </c>
      <c r="G18" s="13">
        <v>330</v>
      </c>
      <c r="H18" s="35">
        <v>633.3333333333334</v>
      </c>
      <c r="I18" s="11">
        <v>13</v>
      </c>
      <c r="J18" s="46">
        <f t="shared" si="0"/>
        <v>1276.6666666666667</v>
      </c>
      <c r="K18" s="10">
        <v>14</v>
      </c>
      <c r="L18" s="13">
        <v>465</v>
      </c>
      <c r="M18" s="46">
        <v>483.33333333333337</v>
      </c>
      <c r="N18" s="10">
        <v>11</v>
      </c>
      <c r="O18" s="46">
        <f t="shared" si="1"/>
        <v>1760</v>
      </c>
      <c r="P18" s="10">
        <v>12</v>
      </c>
      <c r="Q18" s="13">
        <v>8</v>
      </c>
      <c r="R18" s="46"/>
      <c r="S18" s="10"/>
      <c r="T18" s="46"/>
      <c r="U18" s="10"/>
      <c r="V18" s="13">
        <v>705</v>
      </c>
      <c r="W18" s="35">
        <v>216.66666666666669</v>
      </c>
      <c r="X18" s="36">
        <v>8</v>
      </c>
      <c r="Y18" s="40">
        <f t="shared" si="2"/>
        <v>1976.6666666666667</v>
      </c>
      <c r="Z18" s="33">
        <v>16</v>
      </c>
    </row>
    <row r="19" spans="1:26" ht="35.25" customHeight="1">
      <c r="A19" s="33">
        <v>17</v>
      </c>
      <c r="B19" s="37" t="s">
        <v>86</v>
      </c>
      <c r="C19" s="44"/>
      <c r="D19" s="45">
        <v>1175</v>
      </c>
      <c r="E19" s="53">
        <v>0</v>
      </c>
      <c r="F19" s="11">
        <v>18</v>
      </c>
      <c r="G19" s="13">
        <v>390</v>
      </c>
      <c r="H19" s="35">
        <v>566.6666666666667</v>
      </c>
      <c r="I19" s="11">
        <v>14</v>
      </c>
      <c r="J19" s="46">
        <f t="shared" si="0"/>
        <v>566.6666666666667</v>
      </c>
      <c r="K19" s="10">
        <v>17</v>
      </c>
      <c r="L19" s="13">
        <v>480</v>
      </c>
      <c r="M19" s="46">
        <v>466.6666666666667</v>
      </c>
      <c r="N19" s="10">
        <v>12</v>
      </c>
      <c r="O19" s="46">
        <f t="shared" si="1"/>
        <v>1033.3333333333335</v>
      </c>
      <c r="P19" s="10">
        <v>16</v>
      </c>
      <c r="Q19" s="13">
        <v>7</v>
      </c>
      <c r="R19" s="46"/>
      <c r="S19" s="10"/>
      <c r="T19" s="46"/>
      <c r="U19" s="10"/>
      <c r="V19" s="13">
        <v>120</v>
      </c>
      <c r="W19" s="35">
        <v>866.6666666666667</v>
      </c>
      <c r="X19" s="36">
        <v>7</v>
      </c>
      <c r="Y19" s="40">
        <f t="shared" si="2"/>
        <v>1900.0000000000002</v>
      </c>
      <c r="Z19" s="33">
        <v>17</v>
      </c>
    </row>
    <row r="20" spans="1:26" ht="35.25" customHeight="1">
      <c r="A20" s="33">
        <v>18</v>
      </c>
      <c r="B20" s="37" t="s">
        <v>76</v>
      </c>
      <c r="C20" s="44" t="s">
        <v>50</v>
      </c>
      <c r="D20" s="45">
        <v>560</v>
      </c>
      <c r="E20" s="52">
        <v>377.77777777777777</v>
      </c>
      <c r="F20" s="11">
        <v>17</v>
      </c>
      <c r="G20" s="13">
        <v>255</v>
      </c>
      <c r="H20" s="35">
        <v>716.6666666666667</v>
      </c>
      <c r="I20" s="11">
        <v>11</v>
      </c>
      <c r="J20" s="46">
        <f t="shared" si="0"/>
        <v>1094.4444444444446</v>
      </c>
      <c r="K20" s="10">
        <v>16</v>
      </c>
      <c r="L20" s="13">
        <v>530</v>
      </c>
      <c r="M20" s="46">
        <v>411.11111111111114</v>
      </c>
      <c r="N20" s="10">
        <v>13</v>
      </c>
      <c r="O20" s="46">
        <f t="shared" si="1"/>
        <v>1505.5555555555557</v>
      </c>
      <c r="P20" s="10">
        <v>13</v>
      </c>
      <c r="Q20" s="13">
        <v>8</v>
      </c>
      <c r="R20" s="46"/>
      <c r="S20" s="10"/>
      <c r="T20" s="46"/>
      <c r="U20" s="10"/>
      <c r="V20" s="13">
        <v>705</v>
      </c>
      <c r="W20" s="35">
        <v>216.66666666666669</v>
      </c>
      <c r="X20" s="36">
        <v>8</v>
      </c>
      <c r="Y20" s="40">
        <f t="shared" si="2"/>
        <v>1722.2222222222224</v>
      </c>
      <c r="Z20" s="33">
        <v>18</v>
      </c>
    </row>
    <row r="21" spans="1:26" ht="35.25" customHeight="1">
      <c r="A21" s="33">
        <v>19</v>
      </c>
      <c r="B21" s="37" t="s">
        <v>84</v>
      </c>
      <c r="C21" s="44" t="s">
        <v>52</v>
      </c>
      <c r="D21" s="45">
        <v>0</v>
      </c>
      <c r="E21" s="53"/>
      <c r="F21" s="11">
        <v>19</v>
      </c>
      <c r="G21" s="13">
        <v>0</v>
      </c>
      <c r="H21" s="35"/>
      <c r="I21" s="11">
        <v>15</v>
      </c>
      <c r="J21" s="46">
        <f t="shared" si="0"/>
        <v>0</v>
      </c>
      <c r="K21" s="10">
        <v>18</v>
      </c>
      <c r="L21" s="13">
        <v>555</v>
      </c>
      <c r="M21" s="46">
        <v>383.33333333333337</v>
      </c>
      <c r="N21" s="10">
        <v>15</v>
      </c>
      <c r="O21" s="46">
        <f t="shared" si="1"/>
        <v>383.33333333333337</v>
      </c>
      <c r="P21" s="10">
        <v>17</v>
      </c>
      <c r="Q21" s="13">
        <v>8</v>
      </c>
      <c r="R21" s="46"/>
      <c r="S21" s="10"/>
      <c r="T21" s="46"/>
      <c r="U21" s="10"/>
      <c r="V21" s="13">
        <v>705</v>
      </c>
      <c r="W21" s="35">
        <v>216.66666666666669</v>
      </c>
      <c r="X21" s="36">
        <v>8</v>
      </c>
      <c r="Y21" s="40">
        <f t="shared" si="2"/>
        <v>600</v>
      </c>
      <c r="Z21" s="33">
        <v>19</v>
      </c>
    </row>
  </sheetData>
  <sheetProtection/>
  <mergeCells count="4">
    <mergeCell ref="A1:A2"/>
    <mergeCell ref="B1:B2"/>
    <mergeCell ref="C1:C2"/>
    <mergeCell ref="V1:X1"/>
  </mergeCells>
  <printOptions gridLines="1" horizontalCentered="1"/>
  <pageMargins left="0.4724409448818898" right="0.4724409448818898" top="0.5905511811023623" bottom="0.3937007874015748" header="0.35433070866141736" footer="0"/>
  <pageSetup horizontalDpi="300" verticalDpi="300" orientation="landscape" paperSize="9" r:id="rId1"/>
  <headerFooter alignWithMargins="0">
    <oddHeader>&amp;CKATEGORIA  TJ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"/>
  <sheetViews>
    <sheetView tabSelected="1" zoomScalePageLayoutView="0" workbookViewId="0" topLeftCell="A1">
      <selection activeCell="C7" sqref="C7"/>
    </sheetView>
  </sheetViews>
  <sheetFormatPr defaultColWidth="9.00390625" defaultRowHeight="25.5" customHeight="1"/>
  <cols>
    <col min="1" max="1" width="7.00390625" style="28" bestFit="1" customWidth="1"/>
    <col min="2" max="2" width="20.00390625" style="30" bestFit="1" customWidth="1"/>
    <col min="3" max="3" width="5.75390625" style="26" bestFit="1" customWidth="1"/>
    <col min="4" max="4" width="9.00390625" style="27" bestFit="1" customWidth="1"/>
    <col min="5" max="5" width="4.75390625" style="28" customWidth="1"/>
    <col min="6" max="6" width="11.875" style="27" customWidth="1"/>
    <col min="7" max="7" width="4.75390625" style="28" customWidth="1"/>
    <col min="8" max="8" width="10.125" style="27" customWidth="1"/>
    <col min="9" max="9" width="3.625" style="28" customWidth="1"/>
    <col min="10" max="10" width="5.75390625" style="26" hidden="1" customWidth="1"/>
    <col min="11" max="11" width="8.125" style="27" hidden="1" customWidth="1"/>
    <col min="12" max="12" width="3.25390625" style="28" hidden="1" customWidth="1"/>
    <col min="13" max="13" width="8.125" style="27" hidden="1" customWidth="1"/>
    <col min="14" max="14" width="9.125" style="28" hidden="1" customWidth="1"/>
    <col min="15" max="16384" width="9.125" style="14" customWidth="1"/>
  </cols>
  <sheetData>
    <row r="1" spans="1:9" s="2" customFormat="1" ht="25.5" customHeight="1">
      <c r="A1" s="54" t="s">
        <v>0</v>
      </c>
      <c r="B1" s="56" t="s">
        <v>13</v>
      </c>
      <c r="C1" s="57" t="s">
        <v>90</v>
      </c>
      <c r="D1" s="57"/>
      <c r="E1" s="57"/>
      <c r="F1" s="59" t="s">
        <v>91</v>
      </c>
      <c r="G1" s="59"/>
      <c r="H1" s="60" t="s">
        <v>92</v>
      </c>
      <c r="I1" s="60"/>
    </row>
    <row r="2" spans="1:14" s="1" customFormat="1" ht="57.75" customHeight="1">
      <c r="A2" s="55"/>
      <c r="B2" s="55"/>
      <c r="C2" s="24" t="s">
        <v>10</v>
      </c>
      <c r="D2" s="25" t="s">
        <v>11</v>
      </c>
      <c r="E2" s="24" t="s">
        <v>6</v>
      </c>
      <c r="F2" s="25" t="s">
        <v>93</v>
      </c>
      <c r="G2" s="24" t="s">
        <v>6</v>
      </c>
      <c r="H2" s="25" t="s">
        <v>94</v>
      </c>
      <c r="I2" s="24" t="s">
        <v>6</v>
      </c>
      <c r="J2" s="61" t="s">
        <v>10</v>
      </c>
      <c r="K2" s="22" t="s">
        <v>11</v>
      </c>
      <c r="L2" s="23" t="s">
        <v>6</v>
      </c>
      <c r="M2" s="22" t="s">
        <v>11</v>
      </c>
      <c r="N2" s="23" t="s">
        <v>6</v>
      </c>
    </row>
    <row r="3" spans="1:14" ht="25.5" customHeight="1">
      <c r="A3" s="13">
        <v>1</v>
      </c>
      <c r="B3" s="34" t="s">
        <v>44</v>
      </c>
      <c r="C3" s="12">
        <v>700</v>
      </c>
      <c r="D3" s="35">
        <v>2491.6666666666665</v>
      </c>
      <c r="E3" s="13">
        <v>4</v>
      </c>
      <c r="F3" s="69">
        <v>21820.103333333333</v>
      </c>
      <c r="G3" s="13">
        <v>1</v>
      </c>
      <c r="H3" s="62">
        <v>24311.77</v>
      </c>
      <c r="I3" s="13">
        <v>1</v>
      </c>
      <c r="J3" s="63"/>
      <c r="K3" s="64"/>
      <c r="L3" s="13"/>
      <c r="M3" s="64"/>
      <c r="N3" s="13"/>
    </row>
    <row r="4" spans="1:14" ht="25.5" customHeight="1">
      <c r="A4" s="13">
        <v>2</v>
      </c>
      <c r="B4" s="37" t="s">
        <v>45</v>
      </c>
      <c r="C4" s="12">
        <v>545</v>
      </c>
      <c r="D4" s="35">
        <v>2922.222222222222</v>
      </c>
      <c r="E4" s="13">
        <v>2</v>
      </c>
      <c r="F4" s="69">
        <v>21358.08777777778</v>
      </c>
      <c r="G4" s="13">
        <v>2</v>
      </c>
      <c r="H4" s="62">
        <v>24280.31</v>
      </c>
      <c r="I4" s="13">
        <v>2</v>
      </c>
      <c r="J4" s="63"/>
      <c r="K4" s="64"/>
      <c r="L4" s="13"/>
      <c r="M4" s="64"/>
      <c r="N4" s="13"/>
    </row>
    <row r="5" spans="1:14" ht="25.5" customHeight="1">
      <c r="A5" s="13">
        <v>3</v>
      </c>
      <c r="B5" s="38" t="s">
        <v>47</v>
      </c>
      <c r="C5" s="12">
        <v>517</v>
      </c>
      <c r="D5" s="35">
        <v>3000</v>
      </c>
      <c r="E5" s="13">
        <v>1</v>
      </c>
      <c r="F5" s="69">
        <v>19891.91</v>
      </c>
      <c r="G5" s="13">
        <v>4</v>
      </c>
      <c r="H5" s="62">
        <v>22891.91</v>
      </c>
      <c r="I5" s="13">
        <v>3</v>
      </c>
      <c r="J5" s="63"/>
      <c r="K5" s="64" t="s">
        <v>18</v>
      </c>
      <c r="L5" s="13" t="s">
        <v>18</v>
      </c>
      <c r="M5" s="64" t="s">
        <v>18</v>
      </c>
      <c r="N5" s="13" t="s">
        <v>18</v>
      </c>
    </row>
    <row r="6" spans="1:14" ht="25.5" customHeight="1">
      <c r="A6" s="13">
        <v>4</v>
      </c>
      <c r="B6" s="38" t="s">
        <v>95</v>
      </c>
      <c r="C6" s="12">
        <v>840</v>
      </c>
      <c r="D6" s="35">
        <v>2102.777777777778</v>
      </c>
      <c r="E6" s="13">
        <v>5</v>
      </c>
      <c r="F6" s="69">
        <v>20440.712222222224</v>
      </c>
      <c r="G6" s="13">
        <v>3</v>
      </c>
      <c r="H6" s="62">
        <v>22543.49</v>
      </c>
      <c r="I6" s="13">
        <v>4</v>
      </c>
      <c r="J6" s="65"/>
      <c r="K6" s="66" t="s">
        <v>18</v>
      </c>
      <c r="L6" s="67" t="s">
        <v>18</v>
      </c>
      <c r="M6" s="66" t="s">
        <v>18</v>
      </c>
      <c r="N6" s="67" t="s">
        <v>18</v>
      </c>
    </row>
    <row r="7" spans="1:14" ht="25.5" customHeight="1">
      <c r="A7" s="13">
        <v>5</v>
      </c>
      <c r="B7" s="38" t="s">
        <v>51</v>
      </c>
      <c r="C7" s="12">
        <v>614</v>
      </c>
      <c r="D7" s="35">
        <v>2730.5555555555557</v>
      </c>
      <c r="E7" s="13">
        <v>3</v>
      </c>
      <c r="F7" s="69">
        <v>16687.974444444444</v>
      </c>
      <c r="G7" s="13">
        <v>6</v>
      </c>
      <c r="H7" s="62">
        <v>19418.53</v>
      </c>
      <c r="I7" s="13">
        <v>5</v>
      </c>
      <c r="J7" s="65"/>
      <c r="K7" s="66" t="s">
        <v>18</v>
      </c>
      <c r="L7" s="67" t="s">
        <v>18</v>
      </c>
      <c r="M7" s="66" t="s">
        <v>18</v>
      </c>
      <c r="N7" s="67" t="s">
        <v>18</v>
      </c>
    </row>
    <row r="8" spans="1:14" ht="25.5" customHeight="1">
      <c r="A8" s="13">
        <v>6</v>
      </c>
      <c r="B8" s="38" t="s">
        <v>48</v>
      </c>
      <c r="C8" s="12">
        <v>1275</v>
      </c>
      <c r="D8" s="35">
        <v>894.4444444444445</v>
      </c>
      <c r="E8" s="13">
        <v>9</v>
      </c>
      <c r="F8" s="69">
        <v>17531.765555555554</v>
      </c>
      <c r="G8" s="13">
        <v>5</v>
      </c>
      <c r="H8" s="62">
        <v>18426.21</v>
      </c>
      <c r="I8" s="13">
        <v>6</v>
      </c>
      <c r="J8" s="65"/>
      <c r="K8" s="66" t="s">
        <v>18</v>
      </c>
      <c r="L8" s="67" t="s">
        <v>18</v>
      </c>
      <c r="M8" s="66" t="s">
        <v>18</v>
      </c>
      <c r="N8" s="67" t="s">
        <v>18</v>
      </c>
    </row>
    <row r="9" spans="1:14" ht="25.5" customHeight="1">
      <c r="A9" s="13">
        <v>7</v>
      </c>
      <c r="B9" s="38" t="s">
        <v>49</v>
      </c>
      <c r="C9" s="12">
        <v>865</v>
      </c>
      <c r="D9" s="35">
        <v>2033.3333333333333</v>
      </c>
      <c r="E9" s="13">
        <v>6</v>
      </c>
      <c r="F9" s="69">
        <v>15378.606666666665</v>
      </c>
      <c r="G9" s="13">
        <v>7</v>
      </c>
      <c r="H9" s="62">
        <v>17411.94</v>
      </c>
      <c r="I9" s="13">
        <v>7</v>
      </c>
      <c r="J9" s="65"/>
      <c r="K9" s="66" t="s">
        <v>18</v>
      </c>
      <c r="L9" s="67" t="s">
        <v>18</v>
      </c>
      <c r="M9" s="66" t="s">
        <v>18</v>
      </c>
      <c r="N9" s="67" t="s">
        <v>18</v>
      </c>
    </row>
    <row r="10" spans="1:14" ht="25.5" customHeight="1">
      <c r="A10" s="13">
        <v>8</v>
      </c>
      <c r="B10" s="38" t="s">
        <v>52</v>
      </c>
      <c r="C10" s="12">
        <v>990</v>
      </c>
      <c r="D10" s="35">
        <v>1686.111111111111</v>
      </c>
      <c r="E10" s="13">
        <v>8</v>
      </c>
      <c r="F10" s="69">
        <v>13326.16888888889</v>
      </c>
      <c r="G10" s="13">
        <v>8</v>
      </c>
      <c r="H10" s="68">
        <v>15012.28</v>
      </c>
      <c r="I10" s="13">
        <v>8</v>
      </c>
      <c r="J10" s="65"/>
      <c r="K10" s="66" t="s">
        <v>18</v>
      </c>
      <c r="L10" s="67" t="s">
        <v>18</v>
      </c>
      <c r="M10" s="66" t="s">
        <v>18</v>
      </c>
      <c r="N10" s="67" t="s">
        <v>18</v>
      </c>
    </row>
    <row r="11" spans="1:14" ht="25.5" customHeight="1">
      <c r="A11" s="13">
        <v>9</v>
      </c>
      <c r="B11" s="38" t="s">
        <v>50</v>
      </c>
      <c r="C11" s="12">
        <v>930</v>
      </c>
      <c r="D11" s="35">
        <v>1852.7777777777776</v>
      </c>
      <c r="E11" s="13">
        <v>7</v>
      </c>
      <c r="F11" s="69">
        <v>13120.062222222223</v>
      </c>
      <c r="G11" s="13">
        <v>9</v>
      </c>
      <c r="H11" s="62">
        <v>14972.84</v>
      </c>
      <c r="I11" s="13">
        <v>9</v>
      </c>
      <c r="J11" s="65"/>
      <c r="K11" s="66" t="s">
        <v>18</v>
      </c>
      <c r="L11" s="67" t="s">
        <v>18</v>
      </c>
      <c r="M11" s="66" t="s">
        <v>18</v>
      </c>
      <c r="N11" s="67" t="s">
        <v>18</v>
      </c>
    </row>
  </sheetData>
  <sheetProtection/>
  <mergeCells count="5">
    <mergeCell ref="A1:A2"/>
    <mergeCell ref="B1:B2"/>
    <mergeCell ref="C1:E1"/>
    <mergeCell ref="F1:G1"/>
    <mergeCell ref="H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Przybyło</dc:creator>
  <cp:keywords/>
  <dc:description/>
  <cp:lastModifiedBy>Tomasz Jany</cp:lastModifiedBy>
  <cp:lastPrinted>2011-09-18T06:48:02Z</cp:lastPrinted>
  <dcterms:created xsi:type="dcterms:W3CDTF">1998-06-05T10:25:00Z</dcterms:created>
  <dcterms:modified xsi:type="dcterms:W3CDTF">2011-10-17T10:50:02Z</dcterms:modified>
  <cp:category/>
  <cp:version/>
  <cp:contentType/>
  <cp:contentStatus/>
</cp:coreProperties>
</file>